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mitr\OneDrive\المستندات\Рабочая\Экспедиция\прайсы\"/>
    </mc:Choice>
  </mc:AlternateContent>
  <xr:revisionPtr revIDLastSave="0" documentId="13_ncr:1_{BEB617B6-E155-4D5B-BAB2-EAD6F5017ED0}" xr6:coauthVersionLast="47" xr6:coauthVersionMax="47" xr10:uidLastSave="{00000000-0000-0000-0000-000000000000}"/>
  <bookViews>
    <workbookView xWindow="-120" yWindow="-120" windowWidth="29040" windowHeight="15840" tabRatio="844" activeTab="6" xr2:uid="{00000000-000D-0000-FFFF-FFFF00000000}"/>
  </bookViews>
  <sheets>
    <sheet name="Москва" sheetId="7" r:id="rId1"/>
    <sheet name="Санкт-Петербург" sheetId="12" r:id="rId2"/>
    <sheet name="Волгоград" sheetId="2" r:id="rId3"/>
    <sheet name="Воронеж" sheetId="3" r:id="rId4"/>
    <sheet name="Казань" sheetId="4" r:id="rId5"/>
    <sheet name="Краснодар" sheetId="22" r:id="rId6"/>
    <sheet name="Нижний Новгород" sheetId="8" r:id="rId7"/>
    <sheet name="Ростов-на-Дону" sheetId="10" r:id="rId8"/>
    <sheet name="Саратов" sheetId="29" r:id="rId9"/>
    <sheet name="Самара" sheetId="32" r:id="rId10"/>
  </sheets>
  <definedNames>
    <definedName name="dre" localSheetId="2">#REF!</definedName>
    <definedName name="dre" localSheetId="3">#REF!</definedName>
    <definedName name="dre" localSheetId="4">#REF!</definedName>
    <definedName name="dre" localSheetId="5">#REF!</definedName>
    <definedName name="dre" localSheetId="0">#REF!</definedName>
    <definedName name="dre" localSheetId="6">#REF!</definedName>
    <definedName name="dre" localSheetId="7">#REF!</definedName>
    <definedName name="dre" localSheetId="9">#REF!</definedName>
    <definedName name="dre" localSheetId="1">#REF!</definedName>
    <definedName name="dre" localSheetId="8">#REF!</definedName>
    <definedName name="dre">#REF!</definedName>
    <definedName name="dren" localSheetId="2">#REF!</definedName>
    <definedName name="dren" localSheetId="3">#REF!</definedName>
    <definedName name="dren" localSheetId="4">#REF!</definedName>
    <definedName name="dren" localSheetId="5">#REF!</definedName>
    <definedName name="dren" localSheetId="0">#REF!</definedName>
    <definedName name="dren" localSheetId="6">#REF!</definedName>
    <definedName name="dren" localSheetId="7">#REF!</definedName>
    <definedName name="dren" localSheetId="9">#REF!</definedName>
    <definedName name="dren" localSheetId="1">#REF!</definedName>
    <definedName name="dren" localSheetId="8">#REF!</definedName>
    <definedName name="dren">#REF!</definedName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0">#REF!</definedName>
    <definedName name="Excel_BuiltIn__FilterDatabase_1" localSheetId="6">#REF!</definedName>
    <definedName name="Excel_BuiltIn__FilterDatabase_1" localSheetId="7">#REF!</definedName>
    <definedName name="Excel_BuiltIn__FilterDatabase_1" localSheetId="9">#REF!</definedName>
    <definedName name="Excel_BuiltIn__FilterDatabase_1" localSheetId="1">#REF!</definedName>
    <definedName name="Excel_BuiltIn__FilterDatabase_1" localSheetId="8">#REF!</definedName>
    <definedName name="Excel_BuiltIn__FilterDatabase_1">#REF!</definedName>
    <definedName name="Excel_BuiltIn__FilterDatabase_2" localSheetId="2">#REF!</definedName>
    <definedName name="Excel_BuiltIn__FilterDatabase_2" localSheetId="3">#REF!</definedName>
    <definedName name="Excel_BuiltIn__FilterDatabase_2" localSheetId="4">#REF!</definedName>
    <definedName name="Excel_BuiltIn__FilterDatabase_2" localSheetId="5">#REF!</definedName>
    <definedName name="Excel_BuiltIn__FilterDatabase_2" localSheetId="0">#REF!</definedName>
    <definedName name="Excel_BuiltIn__FilterDatabase_2" localSheetId="6">#REF!</definedName>
    <definedName name="Excel_BuiltIn__FilterDatabase_2" localSheetId="7">#REF!</definedName>
    <definedName name="Excel_BuiltIn__FilterDatabase_2" localSheetId="9">#REF!</definedName>
    <definedName name="Excel_BuiltIn__FilterDatabase_2" localSheetId="1">#REF!</definedName>
    <definedName name="Excel_BuiltIn__FilterDatabase_2" localSheetId="8">#REF!</definedName>
    <definedName name="Excel_BuiltIn__FilterDatabase_2">#REF!</definedName>
    <definedName name="Excel_BuiltIn__FilterDatabase_3" localSheetId="2">#REF!</definedName>
    <definedName name="Excel_BuiltIn__FilterDatabase_3" localSheetId="3">#REF!</definedName>
    <definedName name="Excel_BuiltIn__FilterDatabase_3" localSheetId="4">#REF!</definedName>
    <definedName name="Excel_BuiltIn__FilterDatabase_3" localSheetId="5">#REF!</definedName>
    <definedName name="Excel_BuiltIn__FilterDatabase_3" localSheetId="0">#REF!</definedName>
    <definedName name="Excel_BuiltIn__FilterDatabase_3" localSheetId="6">#REF!</definedName>
    <definedName name="Excel_BuiltIn__FilterDatabase_3" localSheetId="7">#REF!</definedName>
    <definedName name="Excel_BuiltIn__FilterDatabase_3" localSheetId="9">#REF!</definedName>
    <definedName name="Excel_BuiltIn__FilterDatabase_3" localSheetId="1">#REF!</definedName>
    <definedName name="Excel_BuiltIn__FilterDatabase_3" localSheetId="8">#REF!</definedName>
    <definedName name="Excel_BuiltIn__FilterDatabase_3">#REF!</definedName>
    <definedName name="Excel_BuiltIn__FilterDatabase_4" localSheetId="2">#REF!</definedName>
    <definedName name="Excel_BuiltIn__FilterDatabase_4" localSheetId="3">#REF!</definedName>
    <definedName name="Excel_BuiltIn__FilterDatabase_4" localSheetId="4">#REF!</definedName>
    <definedName name="Excel_BuiltIn__FilterDatabase_4" localSheetId="5">#REF!</definedName>
    <definedName name="Excel_BuiltIn__FilterDatabase_4" localSheetId="0">#REF!</definedName>
    <definedName name="Excel_BuiltIn__FilterDatabase_4" localSheetId="6">#REF!</definedName>
    <definedName name="Excel_BuiltIn__FilterDatabase_4" localSheetId="7">#REF!</definedName>
    <definedName name="Excel_BuiltIn__FilterDatabase_4" localSheetId="9">#REF!</definedName>
    <definedName name="Excel_BuiltIn__FilterDatabase_4" localSheetId="1">#REF!</definedName>
    <definedName name="Excel_BuiltIn__FilterDatabase_4" localSheetId="8">#REF!</definedName>
    <definedName name="Excel_BuiltIn__FilterDatabase_4">#REF!</definedName>
    <definedName name="Excel_BuiltIn__FilterDatabase_5" localSheetId="2">#REF!</definedName>
    <definedName name="Excel_BuiltIn__FilterDatabase_5" localSheetId="3">#REF!</definedName>
    <definedName name="Excel_BuiltIn__FilterDatabase_5" localSheetId="4">#REF!</definedName>
    <definedName name="Excel_BuiltIn__FilterDatabase_5" localSheetId="5">#REF!</definedName>
    <definedName name="Excel_BuiltIn__FilterDatabase_5" localSheetId="0">#REF!</definedName>
    <definedName name="Excel_BuiltIn__FilterDatabase_5" localSheetId="6">#REF!</definedName>
    <definedName name="Excel_BuiltIn__FilterDatabase_5" localSheetId="7">#REF!</definedName>
    <definedName name="Excel_BuiltIn__FilterDatabase_5" localSheetId="9">#REF!</definedName>
    <definedName name="Excel_BuiltIn__FilterDatabase_5" localSheetId="1">#REF!</definedName>
    <definedName name="Excel_BuiltIn__FilterDatabase_5" localSheetId="8">#REF!</definedName>
    <definedName name="Excel_BuiltIn__FilterDatabase_5">#REF!</definedName>
    <definedName name="Excel_BuiltIn__FilterDatabase_6" localSheetId="2">#REF!</definedName>
    <definedName name="Excel_BuiltIn__FilterDatabase_6" localSheetId="3">#REF!</definedName>
    <definedName name="Excel_BuiltIn__FilterDatabase_6" localSheetId="4">#REF!</definedName>
    <definedName name="Excel_BuiltIn__FilterDatabase_6" localSheetId="5">#REF!</definedName>
    <definedName name="Excel_BuiltIn__FilterDatabase_6" localSheetId="0">#REF!</definedName>
    <definedName name="Excel_BuiltIn__FilterDatabase_6" localSheetId="6">#REF!</definedName>
    <definedName name="Excel_BuiltIn__FilterDatabase_6" localSheetId="7">#REF!</definedName>
    <definedName name="Excel_BuiltIn__FilterDatabase_6" localSheetId="9">#REF!</definedName>
    <definedName name="Excel_BuiltIn__FilterDatabase_6" localSheetId="1">#REF!</definedName>
    <definedName name="Excel_BuiltIn__FilterDatabase_6" localSheetId="8">#REF!</definedName>
    <definedName name="Excel_BuiltIn__FilterDatabase_6">#REF!</definedName>
    <definedName name="Excel_BuiltIn__FilterDatabase_7" localSheetId="2">#REF!</definedName>
    <definedName name="Excel_BuiltIn__FilterDatabase_7" localSheetId="3">#REF!</definedName>
    <definedName name="Excel_BuiltIn__FilterDatabase_7" localSheetId="4">#REF!</definedName>
    <definedName name="Excel_BuiltIn__FilterDatabase_7" localSheetId="5">#REF!</definedName>
    <definedName name="Excel_BuiltIn__FilterDatabase_7" localSheetId="0">#REF!</definedName>
    <definedName name="Excel_BuiltIn__FilterDatabase_7" localSheetId="6">#REF!</definedName>
    <definedName name="Excel_BuiltIn__FilterDatabase_7" localSheetId="7">#REF!</definedName>
    <definedName name="Excel_BuiltIn__FilterDatabase_7" localSheetId="9">#REF!</definedName>
    <definedName name="Excel_BuiltIn__FilterDatabase_7" localSheetId="1">#REF!</definedName>
    <definedName name="Excel_BuiltIn__FilterDatabase_7" localSheetId="8">#REF!</definedName>
    <definedName name="Excel_BuiltIn__FilterDatabase_7">#REF!</definedName>
    <definedName name="Excel_BuiltIn__FilterDatabase_8" localSheetId="2">#REF!</definedName>
    <definedName name="Excel_BuiltIn__FilterDatabase_8" localSheetId="3">#REF!</definedName>
    <definedName name="Excel_BuiltIn__FilterDatabase_8" localSheetId="4">#REF!</definedName>
    <definedName name="Excel_BuiltIn__FilterDatabase_8" localSheetId="5">#REF!</definedName>
    <definedName name="Excel_BuiltIn__FilterDatabase_8" localSheetId="0">#REF!</definedName>
    <definedName name="Excel_BuiltIn__FilterDatabase_8" localSheetId="6">#REF!</definedName>
    <definedName name="Excel_BuiltIn__FilterDatabase_8" localSheetId="7">#REF!</definedName>
    <definedName name="Excel_BuiltIn__FilterDatabase_8" localSheetId="9">#REF!</definedName>
    <definedName name="Excel_BuiltIn__FilterDatabase_8" localSheetId="1">#REF!</definedName>
    <definedName name="Excel_BuiltIn__FilterDatabase_8" localSheetId="8">#REF!</definedName>
    <definedName name="Excel_BuiltIn__FilterDatabase_8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0">#REF!</definedName>
    <definedName name="Excel_BuiltIn_Print_Area_1_1" localSheetId="6">#REF!</definedName>
    <definedName name="Excel_BuiltIn_Print_Area_1_1" localSheetId="7">#REF!</definedName>
    <definedName name="Excel_BuiltIn_Print_Area_1_1" localSheetId="9">#REF!</definedName>
    <definedName name="Excel_BuiltIn_Print_Area_1_1" localSheetId="1">#REF!</definedName>
    <definedName name="Excel_BuiltIn_Print_Area_1_1" localSheetId="8">#REF!</definedName>
    <definedName name="Excel_BuiltIn_Print_Area_1_1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0">#REF!</definedName>
    <definedName name="Excel_BuiltIn_Print_Area_2_1" localSheetId="6">#REF!</definedName>
    <definedName name="Excel_BuiltIn_Print_Area_2_1" localSheetId="7">#REF!</definedName>
    <definedName name="Excel_BuiltIn_Print_Area_2_1" localSheetId="9">#REF!</definedName>
    <definedName name="Excel_BuiltIn_Print_Area_2_1" localSheetId="1">#REF!</definedName>
    <definedName name="Excel_BuiltIn_Print_Area_2_1" localSheetId="8">#REF!</definedName>
    <definedName name="Excel_BuiltIn_Print_Area_2_1">#REF!</definedName>
    <definedName name="Excel_BuiltIn_Print_Area_2_1_1" localSheetId="2">#REF!</definedName>
    <definedName name="Excel_BuiltIn_Print_Area_2_1_1" localSheetId="3">#REF!</definedName>
    <definedName name="Excel_BuiltIn_Print_Area_2_1_1" localSheetId="4">#REF!</definedName>
    <definedName name="Excel_BuiltIn_Print_Area_2_1_1" localSheetId="5">#REF!</definedName>
    <definedName name="Excel_BuiltIn_Print_Area_2_1_1" localSheetId="0">#REF!</definedName>
    <definedName name="Excel_BuiltIn_Print_Area_2_1_1" localSheetId="6">#REF!</definedName>
    <definedName name="Excel_BuiltIn_Print_Area_2_1_1" localSheetId="7">#REF!</definedName>
    <definedName name="Excel_BuiltIn_Print_Area_2_1_1" localSheetId="9">#REF!</definedName>
    <definedName name="Excel_BuiltIn_Print_Area_2_1_1" localSheetId="1">#REF!</definedName>
    <definedName name="Excel_BuiltIn_Print_Area_2_1_1" localSheetId="8">#REF!</definedName>
    <definedName name="Excel_BuiltIn_Print_Area_2_1_1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0">#REF!</definedName>
    <definedName name="Excel_BuiltIn_Print_Area_3" localSheetId="6">#REF!</definedName>
    <definedName name="Excel_BuiltIn_Print_Area_3" localSheetId="7">#REF!</definedName>
    <definedName name="Excel_BuiltIn_Print_Area_3" localSheetId="9">#REF!</definedName>
    <definedName name="Excel_BuiltIn_Print_Area_3" localSheetId="1">#REF!</definedName>
    <definedName name="Excel_BuiltIn_Print_Area_3" localSheetId="8">#REF!</definedName>
    <definedName name="Excel_BuiltIn_Print_Area_3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0">#REF!</definedName>
    <definedName name="Excel_BuiltIn_Print_Area_3_1" localSheetId="6">#REF!</definedName>
    <definedName name="Excel_BuiltIn_Print_Area_3_1" localSheetId="7">#REF!</definedName>
    <definedName name="Excel_BuiltIn_Print_Area_3_1" localSheetId="9">#REF!</definedName>
    <definedName name="Excel_BuiltIn_Print_Area_3_1" localSheetId="1">#REF!</definedName>
    <definedName name="Excel_BuiltIn_Print_Area_3_1" localSheetId="8">#REF!</definedName>
    <definedName name="Excel_BuiltIn_Print_Area_3_1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0">#REF!</definedName>
    <definedName name="Excel_BuiltIn_Print_Area_4" localSheetId="6">#REF!</definedName>
    <definedName name="Excel_BuiltIn_Print_Area_4" localSheetId="7">#REF!</definedName>
    <definedName name="Excel_BuiltIn_Print_Area_4" localSheetId="9">#REF!</definedName>
    <definedName name="Excel_BuiltIn_Print_Area_4" localSheetId="1">#REF!</definedName>
    <definedName name="Excel_BuiltIn_Print_Area_4" localSheetId="8">#REF!</definedName>
    <definedName name="Excel_BuiltIn_Print_Area_4">#REF!</definedName>
    <definedName name="Excel_BuiltIn_Print_Area_5_1" localSheetId="2">#REF!</definedName>
    <definedName name="Excel_BuiltIn_Print_Area_5_1" localSheetId="3">#REF!</definedName>
    <definedName name="Excel_BuiltIn_Print_Area_5_1" localSheetId="4">#REF!</definedName>
    <definedName name="Excel_BuiltIn_Print_Area_5_1" localSheetId="5">#REF!</definedName>
    <definedName name="Excel_BuiltIn_Print_Area_5_1" localSheetId="0">#REF!</definedName>
    <definedName name="Excel_BuiltIn_Print_Area_5_1" localSheetId="6">#REF!</definedName>
    <definedName name="Excel_BuiltIn_Print_Area_5_1" localSheetId="7">#REF!</definedName>
    <definedName name="Excel_BuiltIn_Print_Area_5_1" localSheetId="9">#REF!</definedName>
    <definedName name="Excel_BuiltIn_Print_Area_5_1" localSheetId="1">#REF!</definedName>
    <definedName name="Excel_BuiltIn_Print_Area_5_1" localSheetId="8">#REF!</definedName>
    <definedName name="Excel_BuiltIn_Print_Area_5_1">#REF!</definedName>
    <definedName name="Excel_BuiltIn_Print_Area_5_1_1" localSheetId="2">#REF!</definedName>
    <definedName name="Excel_BuiltIn_Print_Area_5_1_1" localSheetId="3">#REF!</definedName>
    <definedName name="Excel_BuiltIn_Print_Area_5_1_1" localSheetId="4">#REF!</definedName>
    <definedName name="Excel_BuiltIn_Print_Area_5_1_1" localSheetId="5">#REF!</definedName>
    <definedName name="Excel_BuiltIn_Print_Area_5_1_1" localSheetId="0">#REF!</definedName>
    <definedName name="Excel_BuiltIn_Print_Area_5_1_1" localSheetId="6">#REF!</definedName>
    <definedName name="Excel_BuiltIn_Print_Area_5_1_1" localSheetId="7">#REF!</definedName>
    <definedName name="Excel_BuiltIn_Print_Area_5_1_1" localSheetId="9">#REF!</definedName>
    <definedName name="Excel_BuiltIn_Print_Area_5_1_1" localSheetId="1">#REF!</definedName>
    <definedName name="Excel_BuiltIn_Print_Area_5_1_1" localSheetId="8">#REF!</definedName>
    <definedName name="Excel_BuiltIn_Print_Area_5_1_1">#REF!</definedName>
    <definedName name="Excel_BuiltIn_Print_Area_6_1" localSheetId="2">#REF!</definedName>
    <definedName name="Excel_BuiltIn_Print_Area_6_1" localSheetId="3">#REF!</definedName>
    <definedName name="Excel_BuiltIn_Print_Area_6_1" localSheetId="4">#REF!</definedName>
    <definedName name="Excel_BuiltIn_Print_Area_6_1" localSheetId="5">#REF!</definedName>
    <definedName name="Excel_BuiltIn_Print_Area_6_1" localSheetId="0">#REF!</definedName>
    <definedName name="Excel_BuiltIn_Print_Area_6_1" localSheetId="6">#REF!</definedName>
    <definedName name="Excel_BuiltIn_Print_Area_6_1" localSheetId="7">#REF!</definedName>
    <definedName name="Excel_BuiltIn_Print_Area_6_1" localSheetId="9">#REF!</definedName>
    <definedName name="Excel_BuiltIn_Print_Area_6_1" localSheetId="1">#REF!</definedName>
    <definedName name="Excel_BuiltIn_Print_Area_6_1" localSheetId="8">#REF!</definedName>
    <definedName name="Excel_BuiltIn_Print_Area_6_1">#REF!</definedName>
    <definedName name="Excel_BuiltIn_Print_Area_7_1" localSheetId="2">#REF!</definedName>
    <definedName name="Excel_BuiltIn_Print_Area_7_1" localSheetId="3">#REF!</definedName>
    <definedName name="Excel_BuiltIn_Print_Area_7_1" localSheetId="4">#REF!</definedName>
    <definedName name="Excel_BuiltIn_Print_Area_7_1" localSheetId="5">#REF!</definedName>
    <definedName name="Excel_BuiltIn_Print_Area_7_1" localSheetId="0">#REF!</definedName>
    <definedName name="Excel_BuiltIn_Print_Area_7_1" localSheetId="6">#REF!</definedName>
    <definedName name="Excel_BuiltIn_Print_Area_7_1" localSheetId="7">#REF!</definedName>
    <definedName name="Excel_BuiltIn_Print_Area_7_1" localSheetId="9">#REF!</definedName>
    <definedName name="Excel_BuiltIn_Print_Area_7_1" localSheetId="1">#REF!</definedName>
    <definedName name="Excel_BuiltIn_Print_Area_7_1" localSheetId="8">#REF!</definedName>
    <definedName name="Excel_BuiltIn_Print_Area_7_1">#REF!</definedName>
    <definedName name="Excel_gg" localSheetId="2">#REF!</definedName>
    <definedName name="Excel_gg" localSheetId="3">#REF!</definedName>
    <definedName name="Excel_gg" localSheetId="4">#REF!</definedName>
    <definedName name="Excel_gg" localSheetId="5">#REF!</definedName>
    <definedName name="Excel_gg" localSheetId="0">#REF!</definedName>
    <definedName name="Excel_gg" localSheetId="6">#REF!</definedName>
    <definedName name="Excel_gg" localSheetId="7">#REF!</definedName>
    <definedName name="Excel_gg" localSheetId="9">#REF!</definedName>
    <definedName name="Excel_gg" localSheetId="1">#REF!</definedName>
    <definedName name="Excel_gg" localSheetId="8">#REF!</definedName>
    <definedName name="Excel_gg">#REF!</definedName>
    <definedName name="GGyljhwbrgeljh" localSheetId="2">#REF!</definedName>
    <definedName name="GGyljhwbrgeljh" localSheetId="3">#REF!</definedName>
    <definedName name="GGyljhwbrgeljh" localSheetId="4">#REF!</definedName>
    <definedName name="GGyljhwbrgeljh" localSheetId="5">#REF!</definedName>
    <definedName name="GGyljhwbrgeljh" localSheetId="0">#REF!</definedName>
    <definedName name="GGyljhwbrgeljh" localSheetId="6">#REF!</definedName>
    <definedName name="GGyljhwbrgeljh" localSheetId="7">#REF!</definedName>
    <definedName name="GGyljhwbrgeljh" localSheetId="9">#REF!</definedName>
    <definedName name="GGyljhwbrgeljh" localSheetId="1">#REF!</definedName>
    <definedName name="GGyljhwbrgeljh" localSheetId="8">#REF!</definedName>
    <definedName name="GGyljhwbrgeljh">#REF!</definedName>
    <definedName name="LKNNK" localSheetId="2">#REF!</definedName>
    <definedName name="LKNNK" localSheetId="3">#REF!</definedName>
    <definedName name="LKNNK" localSheetId="4">#REF!</definedName>
    <definedName name="LKNNK" localSheetId="5">#REF!</definedName>
    <definedName name="LKNNK" localSheetId="0">#REF!</definedName>
    <definedName name="LKNNK" localSheetId="6">#REF!</definedName>
    <definedName name="LKNNK" localSheetId="7">#REF!</definedName>
    <definedName name="LKNNK" localSheetId="9">#REF!</definedName>
    <definedName name="LKNNK" localSheetId="1">#REF!</definedName>
    <definedName name="LKNNK" localSheetId="8">#REF!</definedName>
    <definedName name="LKNNK">#REF!</definedName>
    <definedName name="Rdhg" localSheetId="2">#REF!</definedName>
    <definedName name="Rdhg" localSheetId="3">#REF!</definedName>
    <definedName name="Rdhg" localSheetId="4">#REF!</definedName>
    <definedName name="Rdhg" localSheetId="5">#REF!</definedName>
    <definedName name="Rdhg" localSheetId="0">#REF!</definedName>
    <definedName name="Rdhg" localSheetId="6">#REF!</definedName>
    <definedName name="Rdhg" localSheetId="7">#REF!</definedName>
    <definedName name="Rdhg" localSheetId="9">#REF!</definedName>
    <definedName name="Rdhg" localSheetId="1">#REF!</definedName>
    <definedName name="Rdhg" localSheetId="8">#REF!</definedName>
    <definedName name="Rdhg">#REF!</definedName>
    <definedName name="Yggf" localSheetId="2">#REF!</definedName>
    <definedName name="Yggf" localSheetId="3">#REF!</definedName>
    <definedName name="Yggf" localSheetId="4">#REF!</definedName>
    <definedName name="Yggf" localSheetId="5">#REF!</definedName>
    <definedName name="Yggf" localSheetId="0">#REF!</definedName>
    <definedName name="Yggf" localSheetId="6">#REF!</definedName>
    <definedName name="Yggf" localSheetId="7">#REF!</definedName>
    <definedName name="Yggf" localSheetId="9">#REF!</definedName>
    <definedName name="Yggf" localSheetId="1">#REF!</definedName>
    <definedName name="Yggf" localSheetId="8">#REF!</definedName>
    <definedName name="Yggf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0">#REF!</definedName>
    <definedName name="Z" localSheetId="6">#REF!</definedName>
    <definedName name="Z" localSheetId="7">#REF!</definedName>
    <definedName name="Z" localSheetId="9">#REF!</definedName>
    <definedName name="Z" localSheetId="1">#REF!</definedName>
    <definedName name="Z" localSheetId="8">#REF!</definedName>
    <definedName name="Z">#REF!</definedName>
    <definedName name="копоамл" localSheetId="4">#REF!</definedName>
    <definedName name="копоамл" localSheetId="5">#REF!</definedName>
    <definedName name="копоамл" localSheetId="0">#REF!</definedName>
    <definedName name="копоамл" localSheetId="6">#REF!</definedName>
    <definedName name="копоамл" localSheetId="7">#REF!</definedName>
    <definedName name="копоамл" localSheetId="9">#REF!</definedName>
    <definedName name="копоамл" localSheetId="1">#REF!</definedName>
    <definedName name="копоамл" localSheetId="8">#REF!</definedName>
    <definedName name="копоамл">#REF!</definedName>
    <definedName name="кум" localSheetId="3">#REF!</definedName>
    <definedName name="кум" localSheetId="4">#REF!</definedName>
    <definedName name="кум" localSheetId="5">#REF!</definedName>
    <definedName name="кум" localSheetId="0">#REF!</definedName>
    <definedName name="кум" localSheetId="6">#REF!</definedName>
    <definedName name="кум" localSheetId="7">#REF!</definedName>
    <definedName name="кум" localSheetId="9">#REF!</definedName>
    <definedName name="кум" localSheetId="1">#REF!</definedName>
    <definedName name="кум" localSheetId="8">#REF!</definedName>
    <definedName name="кум">#REF!</definedName>
    <definedName name="лаытмдылваои" localSheetId="2">#REF!</definedName>
    <definedName name="лаытмдылваои" localSheetId="3">#REF!</definedName>
    <definedName name="лаытмдылваои" localSheetId="4">#REF!</definedName>
    <definedName name="лаытмдылваои" localSheetId="5">#REF!</definedName>
    <definedName name="лаытмдылваои" localSheetId="0">#REF!</definedName>
    <definedName name="лаытмдылваои" localSheetId="6">#REF!</definedName>
    <definedName name="лаытмдылваои" localSheetId="7">#REF!</definedName>
    <definedName name="лаытмдылваои" localSheetId="9">#REF!</definedName>
    <definedName name="лаытмдылваои" localSheetId="1">#REF!</definedName>
    <definedName name="лаытмдылваои" localSheetId="8">#REF!</definedName>
    <definedName name="лаытмдылваои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0">#REF!</definedName>
    <definedName name="НН" localSheetId="6">#REF!</definedName>
    <definedName name="НН" localSheetId="7">#REF!</definedName>
    <definedName name="НН" localSheetId="9">#REF!</definedName>
    <definedName name="НН" localSheetId="1">#REF!</definedName>
    <definedName name="НН" localSheetId="8">#REF!</definedName>
    <definedName name="НН">#REF!</definedName>
    <definedName name="_xlnm.Print_Area" localSheetId="3">Воронеж!$A$1:$T$117</definedName>
    <definedName name="_xlnm.Print_Area" localSheetId="4">Казань!$A$1:$T$117</definedName>
    <definedName name="_xlnm.Print_Area" localSheetId="5">Краснодар!$A$1:$T$117</definedName>
    <definedName name="_xlnm.Print_Area" localSheetId="0">Москва!$A$1:$T$120</definedName>
    <definedName name="_xlnm.Print_Area" localSheetId="6">'Нижний Новгород'!$A$1:$T$118</definedName>
    <definedName name="_xlnm.Print_Area" localSheetId="7">'Ростов-на-Дону'!$A$1:$T$117</definedName>
    <definedName name="_xlnm.Print_Area" localSheetId="9">Самара!$A$1:$T$54</definedName>
    <definedName name="_xlnm.Print_Area" localSheetId="1">'Санкт-Петербург'!$A$1:$T$118</definedName>
    <definedName name="_xlnm.Print_Area" localSheetId="8">Саратов!$A$1:$T$117</definedName>
    <definedName name="ысфывиц" localSheetId="2">#REF!</definedName>
    <definedName name="ысфывиц" localSheetId="3">#REF!</definedName>
    <definedName name="ысфывиц" localSheetId="4">#REF!</definedName>
    <definedName name="ысфывиц" localSheetId="5">#REF!</definedName>
    <definedName name="ысфывиц" localSheetId="0">#REF!</definedName>
    <definedName name="ысфывиц" localSheetId="6">#REF!</definedName>
    <definedName name="ысфывиц" localSheetId="7">#REF!</definedName>
    <definedName name="ысфывиц" localSheetId="9">#REF!</definedName>
    <definedName name="ысфывиц" localSheetId="1">#REF!</definedName>
    <definedName name="ысфывиц" localSheetId="8">#REF!</definedName>
    <definedName name="ысфывиц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9" l="1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30" i="29"/>
  <c r="A29" i="29" l="1"/>
  <c r="A30" i="10"/>
  <c r="A30" i="8"/>
  <c r="A30" i="4"/>
  <c r="A30" i="22"/>
  <c r="A30" i="3"/>
  <c r="A29" i="2"/>
  <c r="A30" i="12"/>
  <c r="A52" i="29" l="1"/>
  <c r="A53" i="10"/>
  <c r="A53" i="8"/>
  <c r="A53" i="4"/>
  <c r="A53" i="3"/>
  <c r="A52" i="2"/>
  <c r="A53" i="12"/>
</calcChain>
</file>

<file path=xl/sharedStrings.xml><?xml version="1.0" encoding="utf-8"?>
<sst xmlns="http://schemas.openxmlformats.org/spreadsheetml/2006/main" count="1627" uniqueCount="209">
  <si>
    <t>ЭКСПЕДИЦИЯ ПЛЮС</t>
  </si>
  <si>
    <t>Минимаьная  стоимость</t>
  </si>
  <si>
    <t>Волгоград</t>
  </si>
  <si>
    <t>Воронеж</t>
  </si>
  <si>
    <t>Казань</t>
  </si>
  <si>
    <t>Краснодар</t>
  </si>
  <si>
    <t>Москва</t>
  </si>
  <si>
    <t>Нижний Новгород</t>
  </si>
  <si>
    <t>Ростов-на-Дону</t>
  </si>
  <si>
    <t>Самара</t>
  </si>
  <si>
    <t>Санкт-Петербург</t>
  </si>
  <si>
    <t>Абинск</t>
  </si>
  <si>
    <t>Адлер</t>
  </si>
  <si>
    <t>Анапа</t>
  </si>
  <si>
    <t>Геленджик</t>
  </si>
  <si>
    <t>Георгиевск</t>
  </si>
  <si>
    <t>Ессентуки</t>
  </si>
  <si>
    <t>Железноводск</t>
  </si>
  <si>
    <t>Кисловодск</t>
  </si>
  <si>
    <t>Красная поляна</t>
  </si>
  <si>
    <t>Кропоткин</t>
  </si>
  <si>
    <t>Крымск</t>
  </si>
  <si>
    <t>Лабинск</t>
  </si>
  <si>
    <t>Лермонтов</t>
  </si>
  <si>
    <t>Невинномысск</t>
  </si>
  <si>
    <t>Новороссийск</t>
  </si>
  <si>
    <t>Пятигорск</t>
  </si>
  <si>
    <t>Сочи</t>
  </si>
  <si>
    <t>Ставрополь</t>
  </si>
  <si>
    <t>Туапсе</t>
  </si>
  <si>
    <t>Черкесск</t>
  </si>
  <si>
    <t>от 5001 кг</t>
  </si>
  <si>
    <t>Вес (кг)</t>
  </si>
  <si>
    <t>Объем (м/куб)</t>
  </si>
  <si>
    <t>Стоимость доставки (руб)</t>
  </si>
  <si>
    <t>Стоимость а/м по области (руб/км)</t>
  </si>
  <si>
    <t>Максимальная длина груза (м)</t>
  </si>
  <si>
    <t>Максимальная ширина груза (м)</t>
  </si>
  <si>
    <t>Количество евро-паллет 0,8х1,2 (шт)</t>
  </si>
  <si>
    <t>Стоимость простоя (руб/час)</t>
  </si>
  <si>
    <t>Время погрузки/разгрузки,ч</t>
  </si>
  <si>
    <t>1) Дополнительная услуга оказывается на основании заявки, которую необходимо заполнить на сайте www.nevatk.ru (заявки принятые с 09-00 до 16-30 выполняются</t>
  </si>
  <si>
    <t xml:space="preserve">    на следующий день, с 16-30 до 18-00 через день)</t>
  </si>
  <si>
    <t>2) Тарифы действительны при задней погрузке и доставке/получении груза в рабочее время, в четырехчасовой интервал, согласованный с отправителем/получателем.</t>
  </si>
  <si>
    <t xml:space="preserve">3) При подаче машины в нерабочее время (с18-00 до 21-00 и с 7-00 до 9-00)-стандартный тариф + 1000 рублей. При подаче машины в ночное время(с 21-00 до 7-00) </t>
  </si>
  <si>
    <t xml:space="preserve">    стоимость доставки договорная.</t>
  </si>
  <si>
    <t>4) При выезде за черту города каждый километр пути туда/обратно оплачивается согласно тарифа .</t>
  </si>
  <si>
    <t>5) Водитель-экспедитор НЕ ЗАНИМАЕТСЯ погрузо-разгрузочными работами.</t>
  </si>
  <si>
    <t xml:space="preserve">6) Погрузо-разгрузочные работы на складе клиента оговариваются заранее! Стоимость услуги - 3,5руб,/кг,700руб/м3 Минимальная стоимость 450 р. (вес одного места </t>
  </si>
  <si>
    <t xml:space="preserve">    не более 25 кг/0,2 м.куб, уровень первого этажа и не дальше 10 метров от автомобиля). Расчёт подъёма на этаж по лестнице осуществляется по</t>
  </si>
  <si>
    <t xml:space="preserve">    формуле-вес/объём Х3,5/700руб+вес/объём Х количество этажей</t>
  </si>
  <si>
    <t>7) Стоимость не полного часа предоставления автомобиля под погрузку/разгрузку свыше установленного времени, рассчитывается как за целый час оказания услуг,</t>
  </si>
  <si>
    <t xml:space="preserve">    согласно действующего тарифа (В нормативное   время помимо  погрузки/выгрузки входит оформление экспедитором документов)  </t>
  </si>
  <si>
    <t>8) При подаче машины с растентовкой или открытой машины , стоимость экспедирования оговаривается заранее.</t>
  </si>
  <si>
    <t>9) В случае отказа клиентом от авто доставки  после прибытия к нему автомобиля, клиент обязан оплатить холостой пробег в размере 100% тарифа.</t>
  </si>
  <si>
    <t>8-800-777-19-35</t>
  </si>
  <si>
    <t>Дополнительные услуги</t>
  </si>
  <si>
    <t>ИНФОРМАЦИЯ</t>
  </si>
  <si>
    <t>Терминал: г.Волгоград  ул. Бетонная, д. 9</t>
  </si>
  <si>
    <t>г.Волжский, (руб)</t>
  </si>
  <si>
    <t>г.Волгоград, Красноармейский район, (руб)</t>
  </si>
  <si>
    <t xml:space="preserve">  необходимы для транспортировки груза по территории России и получателю не передаются!</t>
  </si>
  <si>
    <t>Санкт-Петербург:</t>
  </si>
  <si>
    <t xml:space="preserve">1)Партизанская ул., д.25  т.(812) 635-70-93, 635-70-94, 380-05-79 </t>
  </si>
  <si>
    <t xml:space="preserve">Москва:  </t>
  </si>
  <si>
    <t>Ростов-на-Дону:</t>
  </si>
  <si>
    <t>61@nevatk.ru</t>
  </si>
  <si>
    <t>Волгоград:</t>
  </si>
  <si>
    <t>34@nevatk.ru</t>
  </si>
  <si>
    <t>Краснодар:</t>
  </si>
  <si>
    <t>23@nevatk.ru</t>
  </si>
  <si>
    <t>Самара:</t>
  </si>
  <si>
    <t>проезд Мальцева д.4    т. (846) 279-10-12</t>
  </si>
  <si>
    <t>63@nevatk.ru</t>
  </si>
  <si>
    <t>Астрахань:</t>
  </si>
  <si>
    <t>ул. Рождественского, д.5  т. (8512) 46-30-10, 46-30-01</t>
  </si>
  <si>
    <t>30@nevatk.ru</t>
  </si>
  <si>
    <t>Воронеж:</t>
  </si>
  <si>
    <t>ул. Космонавтов д. 2   т. (473) 263-53-03, 263-53-23, 263-53-43</t>
  </si>
  <si>
    <t>36@nevatk.ru</t>
  </si>
  <si>
    <t>Казань:</t>
  </si>
  <si>
    <t>ул. Рахимова д. 2   т. (843) 524-71-81</t>
  </si>
  <si>
    <t>116@nevatk.ru</t>
  </si>
  <si>
    <t>Нижний Новгород:</t>
  </si>
  <si>
    <t>ул. Кузбасская 15А   т. (831) 429-06-31</t>
  </si>
  <si>
    <t>52@nevatk.ru</t>
  </si>
  <si>
    <t>2) 1-й Котляковский переулок д.4 А  т. (495) 229-76-23</t>
  </si>
  <si>
    <t>Наши адреса:</t>
  </si>
  <si>
    <t>Стоимость доставки/забора  груза по городу  Волгоград</t>
  </si>
  <si>
    <t>Стоимость доставки/забора  груза по городу  Воронеж</t>
  </si>
  <si>
    <t>Терминал: г.Воронеж  ул. Космонавтов д. 2</t>
  </si>
  <si>
    <t>Стоимость доставки/забора  груза по городу  Казань</t>
  </si>
  <si>
    <t>Терминал: г.Казань  ул. Рахимова д. 2</t>
  </si>
  <si>
    <t>Стоимость доставки/забора  груза по городу  Краснодар</t>
  </si>
  <si>
    <t>г.Краснодар, ул. Уральская, д.144, на территории складского комплекса "Краснодар АГРО Промснаб-1", склад №4 "В"   т. (861) 210-91-46, 210-91-47</t>
  </si>
  <si>
    <t xml:space="preserve">Терминал: </t>
  </si>
  <si>
    <r>
      <t xml:space="preserve">г.Краснодар, ул. Уральская, д.144, </t>
    </r>
    <r>
      <rPr>
        <b/>
        <sz val="10"/>
        <color rgb="FF185D66"/>
        <rFont val="Arial"/>
        <family val="2"/>
        <charset val="204"/>
      </rPr>
      <t>(территория складского комплекса "Краснодар АГРО Промснаб-1", склад №4 "В")</t>
    </r>
  </si>
  <si>
    <t>Максимальная высота шруза (м)</t>
  </si>
  <si>
    <t>Въезд в ТТК (Третье Транспортное кольцо)</t>
  </si>
  <si>
    <t>Въезд в СК (Садовое  кольцо)</t>
  </si>
  <si>
    <t>Въезд в МЖД (Московское ЖД кольцо)</t>
  </si>
  <si>
    <t>-</t>
  </si>
  <si>
    <t>Стоимость доставки/забора  груза по городу  Москва</t>
  </si>
  <si>
    <t>Терминал: Нижний Новгород  ул. Кузбасская 15А</t>
  </si>
  <si>
    <t>Стоимость доставки/забора  груза по городу  Нижний Новгород</t>
  </si>
  <si>
    <t>Стоимость доставки/забора  груза по городу  Ростов-на-Дону</t>
  </si>
  <si>
    <t>Стоимость доставки/забора  груза по городу  Самара</t>
  </si>
  <si>
    <t>Стоимость доставки/забора  груза по городу  Санкт-Петербург</t>
  </si>
  <si>
    <t>Терминал 1: г.Санкт-Петербург, ул. Партизанская д. 25</t>
  </si>
  <si>
    <t>1 - 100 кг</t>
  </si>
  <si>
    <t>101 - 300 кг</t>
  </si>
  <si>
    <t>301 - 500 кг</t>
  </si>
  <si>
    <t>501 - 800 кг</t>
  </si>
  <si>
    <t>801 - 1500 кг</t>
  </si>
  <si>
    <t>1501 - 2000 кг</t>
  </si>
  <si>
    <t>2001 - 3000 кг</t>
  </si>
  <si>
    <t>3001 - 5000 кг</t>
  </si>
  <si>
    <t>0,1 - 0,4 м³</t>
  </si>
  <si>
    <t>0,5 - 1,2 м³</t>
  </si>
  <si>
    <t>1,3 - 2 м³</t>
  </si>
  <si>
    <t>2,1 - 3,2 м³</t>
  </si>
  <si>
    <t xml:space="preserve">3,3 - 6 м³ </t>
  </si>
  <si>
    <t>6,1 - 8 м³</t>
  </si>
  <si>
    <t>8,1 - 12 м³</t>
  </si>
  <si>
    <t>12 - 20 м³</t>
  </si>
  <si>
    <t>от 20,1 м³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</si>
  <si>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</si>
  <si>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</si>
  <si>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</si>
  <si>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</si>
  <si>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</si>
  <si>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</si>
  <si>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</si>
  <si>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5001 - 7000 кг</t>
  </si>
  <si>
    <t>7001 - 10000 кг</t>
  </si>
  <si>
    <t>0,5 - 0,8 м³</t>
  </si>
  <si>
    <t>0,5 - 2 м³</t>
  </si>
  <si>
    <t>2,1 - 3 м³</t>
  </si>
  <si>
    <t>3,1 - 4м³</t>
  </si>
  <si>
    <t>4,1 - 5 м³</t>
  </si>
  <si>
    <t>5,1 - 6 м³</t>
  </si>
  <si>
    <t>8,1 - 11 м³</t>
  </si>
  <si>
    <t>11,1 - 16 м³</t>
  </si>
  <si>
    <t>16,1 - 25 м³</t>
  </si>
  <si>
    <t>25,1 - 35 м³</t>
  </si>
  <si>
    <t>35,1 - 40 м³</t>
  </si>
  <si>
    <t>Мин. Воды</t>
  </si>
  <si>
    <t>nevatk.ru</t>
  </si>
  <si>
    <t>онлайн калькулятор</t>
  </si>
  <si>
    <t>тарифы из г.Санкт-Петербург</t>
  </si>
  <si>
    <t>тарифы из г.Волгоград</t>
  </si>
  <si>
    <t>тарифы из г.Воронеж</t>
  </si>
  <si>
    <t>тарифы из г.Казань</t>
  </si>
  <si>
    <t>тарифы из г.Краснодар</t>
  </si>
  <si>
    <t>тарифы из г.Москва</t>
  </si>
  <si>
    <t>тарифы из г.Нижний Новгород</t>
  </si>
  <si>
    <t>тарифы из г.Ростов-на-Дону</t>
  </si>
  <si>
    <t>Абакан</t>
  </si>
  <si>
    <t>Иркутск</t>
  </si>
  <si>
    <t>Красноярск</t>
  </si>
  <si>
    <t>Кызыл</t>
  </si>
  <si>
    <t>Новосибирск</t>
  </si>
  <si>
    <t>Архангельск</t>
  </si>
  <si>
    <t>Мурманск</t>
  </si>
  <si>
    <t>Петрозаводск</t>
  </si>
  <si>
    <t>31 - 100 кг</t>
  </si>
  <si>
    <t>1 - 30 кг</t>
  </si>
  <si>
    <t xml:space="preserve">0 - 0,1 м³ </t>
  </si>
  <si>
    <t xml:space="preserve"> - Если длина одного из измерений превышает 3м, 5м, 6м, 9м, тариф увеличивается на 20%,  30%, 50%, 100% соответственно.</t>
  </si>
  <si>
    <t xml:space="preserve"> - Бесплатное хранение перевозимого груза на складе  составляет 3 дня.</t>
  </si>
  <si>
    <t xml:space="preserve"> - возможна любая форма оплаты;</t>
  </si>
  <si>
    <t xml:space="preserve"> - при сдаче груза необходимо приложить накладную, счет-фактуру, сертификаты (по необх.),  доверенность; указанные  документы </t>
  </si>
  <si>
    <t>Екатеринбург</t>
  </si>
  <si>
    <t>Тюмень</t>
  </si>
  <si>
    <t>Ростовская область, Аксайский район,п. Верхнетемерницкий, ул. Темерницкая, д.1А (напротив Орбитальная, 3Е)   т. (863) 299-80-92, 299-83-57</t>
  </si>
  <si>
    <t>77@nevatk.ru</t>
  </si>
  <si>
    <t>78@nevatk.ru</t>
  </si>
  <si>
    <t xml:space="preserve"> - Если вес одного места превышает 500 кг, 1000 кг, 2000 кг, тариф увеличивается на 25%, 30%, 50% соответственно.</t>
  </si>
  <si>
    <t>Терминал: Ростовская область, Аксайский район,п. Верхнетемерницкий, ул. Темерницкая, д.1А (напротив Орбитальная, 3Е)</t>
  </si>
  <si>
    <t xml:space="preserve">- доставка корреспонденции (не более 3 кг) 250 руб. </t>
  </si>
  <si>
    <t>- мягкая упаковка - 450 руб. за 1м3 (минимальная ст-ть - 250 руб.)</t>
  </si>
  <si>
    <t>- паллетирование - 700 руб. за 1м3 (минимальная ст-ть - 400 руб.)</t>
  </si>
  <si>
    <t xml:space="preserve">    формуле-вес/объём Х 3,5/700руб+вес/объём Х количество этажей</t>
  </si>
  <si>
    <t>Саратов</t>
  </si>
  <si>
    <t>Терминал: г.Саратов, ул. Танкистов 84</t>
  </si>
  <si>
    <t>Саратов:</t>
  </si>
  <si>
    <t>ул. Танкистов, 84</t>
  </si>
  <si>
    <t>64@nevatk.ru</t>
  </si>
  <si>
    <t>т. (902) 043-96-98, (965) 882-87-04</t>
  </si>
  <si>
    <t>Калининград (паром)</t>
  </si>
  <si>
    <t>Цены действительны с 05.12.2022</t>
  </si>
  <si>
    <t>1) Дополнительная услуга оказывается на основании заявки, которую необходимо заполнить на сайте nevatk.ru (заявки принятые с 09-00 до 16-30 выполняются</t>
  </si>
  <si>
    <t xml:space="preserve">    на следующий день, после 16-30 через день)</t>
  </si>
  <si>
    <t>Тарифы с учетом доставки до адреса:</t>
  </si>
  <si>
    <t>Армавир</t>
  </si>
  <si>
    <t>тарифы из г.Саратов</t>
  </si>
  <si>
    <t>Терминал: г.Самара проезд Мальцева д.4</t>
  </si>
  <si>
    <t>Якутск</t>
  </si>
  <si>
    <t>Магнитогорск</t>
  </si>
  <si>
    <t>Стоимость доставки Московский, Кировский, Авиастроительный, Ново-Савиновский</t>
  </si>
  <si>
    <t>Стоимость доставки Приволжский, Советский, Вахитовский</t>
  </si>
  <si>
    <t>0,9 - 2 м³</t>
  </si>
  <si>
    <t>Стоимость доставки/забора  груза по городу  Саратов</t>
  </si>
  <si>
    <t>Бетонная ул.. Д.9   т. (8442) 98-12-57, 98-12-67</t>
  </si>
  <si>
    <t xml:space="preserve">1) г. Москва, ул. Красная Сосна, 2, корп. 1, стр. 1, "Мостранссклад"  т. (495) 287-39-17                         </t>
  </si>
  <si>
    <t>- обрешетка - 1800 руб. за 1 м3 (минимальная ст-ть 1000 руб.) При заказе услуги объем груза увеличивается на 30%, вес из расчета +35 кг за каждый 1 м3 (минимум 15 кг)</t>
  </si>
  <si>
    <t>Цены действительны с 03.09.2024</t>
  </si>
  <si>
    <t xml:space="preserve">Терминал 1: (Юг) г. Москва 1-й Котляковский переулок д.4 А  </t>
  </si>
  <si>
    <t xml:space="preserve">Терминал 2: (Долгопрудный) Московская обл., г. Долгопрудный, Промышленный проезд, д.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</si>
</sst>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family val="2"/>
      <charset val="204"/>
    </font>
    <font>
      <b/>
      <i/>
      <sz val="9"/>
      <color rgb="FF185D66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8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u/>
      <sz val="8"/>
      <color indexed="12"/>
      <name val="Arial"/>
      <family val="2"/>
      <charset val="204"/>
    </font>
    <font>
      <b/>
      <i/>
      <u/>
      <sz val="8"/>
      <color rgb="FFFF0000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u/>
      <sz val="10"/>
      <color indexed="12"/>
      <name val="Arial Cyr"/>
      <charset val="204"/>
    </font>
    <font>
      <b/>
      <i/>
      <u/>
      <sz val="10"/>
      <color indexed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b/>
      <u/>
      <sz val="9"/>
      <color indexed="12"/>
      <name val="Arial Cyr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185D66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2"/>
      <color indexed="12"/>
      <name val="Arial Cyr"/>
      <family val="2"/>
      <charset val="204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0" borderId="0"/>
    <xf numFmtId="0" fontId="9" fillId="0" borderId="0" applyNumberFormat="0"/>
    <xf numFmtId="0" fontId="15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Protection="0"/>
    <xf numFmtId="0" fontId="15" fillId="0" borderId="0"/>
    <xf numFmtId="43" fontId="15" fillId="0" borderId="0" applyFont="0" applyFill="0" applyBorder="0" applyAlignment="0" applyProtection="0"/>
    <xf numFmtId="0" fontId="43" fillId="0" borderId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/>
    <xf numFmtId="0" fontId="7" fillId="0" borderId="0" xfId="1" applyFont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10" fillId="0" borderId="0" xfId="0" applyFont="1"/>
    <xf numFmtId="2" fontId="11" fillId="0" borderId="1" xfId="0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1" applyFont="1" applyAlignment="1">
      <alignment vertical="center" wrapText="1"/>
    </xf>
    <xf numFmtId="0" fontId="1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11" fillId="0" borderId="0" xfId="0" quotePrefix="1" applyFont="1"/>
    <xf numFmtId="49" fontId="11" fillId="0" borderId="0" xfId="0" applyNumberFormat="1" applyFont="1"/>
    <xf numFmtId="0" fontId="6" fillId="4" borderId="0" xfId="4" applyFont="1" applyFill="1" applyBorder="1" applyAlignment="1">
      <alignment vertical="center" wrapText="1"/>
    </xf>
    <xf numFmtId="2" fontId="11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25" fillId="4" borderId="0" xfId="4" applyFont="1" applyFill="1" applyBorder="1" applyAlignment="1">
      <alignment horizontal="left" wrapText="1"/>
    </xf>
    <xf numFmtId="0" fontId="27" fillId="3" borderId="0" xfId="1" applyFont="1" applyFill="1" applyAlignment="1">
      <alignment vertical="center"/>
    </xf>
    <xf numFmtId="0" fontId="26" fillId="0" borderId="0" xfId="1" applyFont="1" applyAlignment="1">
      <alignment horizontal="right" vertical="center"/>
    </xf>
    <xf numFmtId="0" fontId="26" fillId="3" borderId="0" xfId="4" applyFont="1" applyFill="1" applyBorder="1" applyAlignment="1">
      <alignment horizontal="left" vertical="center" wrapText="1"/>
    </xf>
    <xf numFmtId="0" fontId="4" fillId="4" borderId="0" xfId="0" applyFont="1" applyFill="1"/>
    <xf numFmtId="0" fontId="29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0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 vertical="center" wrapText="1"/>
    </xf>
    <xf numFmtId="0" fontId="28" fillId="0" borderId="0" xfId="1" applyFont="1"/>
    <xf numFmtId="0" fontId="7" fillId="0" borderId="0" xfId="0" applyFont="1" applyAlignment="1">
      <alignment vertical="center" wrapText="1"/>
    </xf>
    <xf numFmtId="0" fontId="7" fillId="0" borderId="0" xfId="1" applyFont="1"/>
    <xf numFmtId="0" fontId="4" fillId="0" borderId="0" xfId="0" applyFont="1" applyAlignment="1">
      <alignment horizontal="left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horizontal="left" vertical="center"/>
    </xf>
    <xf numFmtId="0" fontId="7" fillId="0" borderId="0" xfId="0" applyFont="1"/>
    <xf numFmtId="0" fontId="34" fillId="0" borderId="0" xfId="4" applyNumberFormat="1" applyFont="1" applyFill="1" applyBorder="1" applyAlignment="1" applyProtection="1">
      <alignment horizontal="left" vertical="center"/>
    </xf>
    <xf numFmtId="0" fontId="35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2" fontId="4" fillId="0" borderId="0" xfId="0" applyNumberFormat="1" applyFont="1"/>
    <xf numFmtId="0" fontId="1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3" borderId="0" xfId="1" applyFont="1" applyFill="1" applyAlignment="1">
      <alignment vertical="center" wrapText="1"/>
    </xf>
    <xf numFmtId="0" fontId="25" fillId="0" borderId="0" xfId="4" applyFont="1" applyFill="1" applyBorder="1" applyAlignment="1">
      <alignment wrapText="1"/>
    </xf>
    <xf numFmtId="0" fontId="26" fillId="0" borderId="0" xfId="4" applyFont="1" applyFill="1" applyBorder="1" applyAlignment="1">
      <alignment vertical="center" wrapText="1"/>
    </xf>
    <xf numFmtId="0" fontId="38" fillId="4" borderId="0" xfId="4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6" fillId="0" borderId="1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9" fontId="4" fillId="0" borderId="0" xfId="5" applyFont="1" applyFill="1" applyAlignment="1"/>
    <xf numFmtId="2" fontId="11" fillId="6" borderId="1" xfId="0" applyNumberFormat="1" applyFont="1" applyFill="1" applyBorder="1" applyAlignment="1">
      <alignment horizontal="center"/>
    </xf>
    <xf numFmtId="2" fontId="11" fillId="6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41" fillId="0" borderId="31" xfId="2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17" fontId="16" fillId="0" borderId="15" xfId="0" applyNumberFormat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41" fillId="6" borderId="31" xfId="2" applyFont="1" applyFill="1" applyBorder="1" applyAlignment="1">
      <alignment horizontal="left"/>
    </xf>
    <xf numFmtId="0" fontId="41" fillId="6" borderId="29" xfId="2" applyFont="1" applyFill="1" applyBorder="1" applyAlignment="1">
      <alignment horizontal="left"/>
    </xf>
    <xf numFmtId="0" fontId="41" fillId="6" borderId="22" xfId="2" applyFont="1" applyFill="1" applyBorder="1" applyAlignment="1">
      <alignment horizontal="left"/>
    </xf>
    <xf numFmtId="0" fontId="41" fillId="0" borderId="22" xfId="2" applyFont="1" applyBorder="1" applyAlignment="1">
      <alignment horizontal="left"/>
    </xf>
    <xf numFmtId="0" fontId="41" fillId="6" borderId="20" xfId="2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2" fontId="11" fillId="6" borderId="15" xfId="0" applyNumberFormat="1" applyFont="1" applyFill="1" applyBorder="1" applyAlignment="1">
      <alignment horizontal="center"/>
    </xf>
    <xf numFmtId="2" fontId="11" fillId="6" borderId="18" xfId="0" applyNumberFormat="1" applyFont="1" applyFill="1" applyBorder="1" applyAlignment="1">
      <alignment horizontal="center"/>
    </xf>
    <xf numFmtId="0" fontId="41" fillId="6" borderId="30" xfId="2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4" applyNumberFormat="1" applyFill="1" applyBorder="1" applyAlignment="1" applyProtection="1">
      <alignment horizontal="left" vertical="center"/>
    </xf>
    <xf numFmtId="0" fontId="19" fillId="0" borderId="0" xfId="4" applyNumberFormat="1" applyFill="1" applyBorder="1" applyAlignment="1" applyProtection="1">
      <alignment vertical="center"/>
    </xf>
    <xf numFmtId="0" fontId="11" fillId="6" borderId="20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30" fillId="0" borderId="0" xfId="4" applyNumberFormat="1" applyFont="1" applyFill="1" applyBorder="1" applyAlignment="1" applyProtection="1">
      <alignment vertical="center"/>
    </xf>
    <xf numFmtId="0" fontId="11" fillId="0" borderId="8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41" fillId="0" borderId="21" xfId="2" applyFont="1" applyBorder="1" applyAlignment="1">
      <alignment horizontal="left"/>
    </xf>
    <xf numFmtId="2" fontId="11" fillId="6" borderId="9" xfId="0" applyNumberFormat="1" applyFont="1" applyFill="1" applyBorder="1" applyAlignment="1">
      <alignment horizontal="center"/>
    </xf>
    <xf numFmtId="2" fontId="11" fillId="6" borderId="10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45" fillId="4" borderId="0" xfId="4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9" fontId="4" fillId="0" borderId="0" xfId="0" applyNumberFormat="1" applyFont="1"/>
    <xf numFmtId="0" fontId="41" fillId="0" borderId="0" xfId="2" applyFont="1" applyAlignment="1">
      <alignment horizontal="left"/>
    </xf>
    <xf numFmtId="0" fontId="41" fillId="0" borderId="20" xfId="2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41" fillId="6" borderId="21" xfId="2" applyFont="1" applyFill="1" applyBorder="1" applyAlignment="1">
      <alignment horizontal="left"/>
    </xf>
    <xf numFmtId="2" fontId="11" fillId="0" borderId="16" xfId="0" applyNumberFormat="1" applyFont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0" fontId="6" fillId="4" borderId="0" xfId="4" applyFont="1" applyFill="1" applyAlignment="1">
      <alignment vertical="center" wrapText="1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19" fillId="0" borderId="0" xfId="4" applyAlignment="1">
      <alignment vertical="center"/>
    </xf>
    <xf numFmtId="0" fontId="19" fillId="0" borderId="0" xfId="4" applyAlignment="1">
      <alignment horizontal="left" vertical="center"/>
    </xf>
    <xf numFmtId="0" fontId="7" fillId="0" borderId="0" xfId="4" applyFont="1" applyAlignment="1">
      <alignment vertical="center"/>
    </xf>
    <xf numFmtId="0" fontId="28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11" fillId="6" borderId="15" xfId="0" applyFont="1" applyFill="1" applyBorder="1" applyAlignment="1">
      <alignment horizontal="center"/>
    </xf>
    <xf numFmtId="2" fontId="11" fillId="6" borderId="16" xfId="0" applyNumberFormat="1" applyFont="1" applyFill="1" applyBorder="1" applyAlignment="1">
      <alignment horizontal="center"/>
    </xf>
    <xf numFmtId="9" fontId="4" fillId="0" borderId="0" xfId="5" applyFont="1"/>
    <xf numFmtId="164" fontId="11" fillId="6" borderId="14" xfId="42" applyNumberFormat="1" applyFont="1" applyFill="1" applyBorder="1" applyAlignment="1">
      <alignment horizontal="center"/>
    </xf>
    <xf numFmtId="164" fontId="11" fillId="6" borderId="15" xfId="42" applyNumberFormat="1" applyFont="1" applyFill="1" applyBorder="1" applyAlignment="1">
      <alignment horizontal="center"/>
    </xf>
    <xf numFmtId="164" fontId="11" fillId="6" borderId="18" xfId="42" applyNumberFormat="1" applyFont="1" applyFill="1" applyBorder="1" applyAlignment="1">
      <alignment horizontal="center"/>
    </xf>
    <xf numFmtId="164" fontId="11" fillId="0" borderId="6" xfId="42" applyNumberFormat="1" applyFont="1" applyFill="1" applyBorder="1" applyAlignment="1">
      <alignment horizontal="center"/>
    </xf>
    <xf numFmtId="164" fontId="11" fillId="0" borderId="1" xfId="42" applyNumberFormat="1" applyFont="1" applyFill="1" applyBorder="1" applyAlignment="1">
      <alignment horizontal="center"/>
    </xf>
    <xf numFmtId="164" fontId="11" fillId="0" borderId="7" xfId="42" applyNumberFormat="1" applyFont="1" applyFill="1" applyBorder="1" applyAlignment="1">
      <alignment horizontal="center"/>
    </xf>
    <xf numFmtId="164" fontId="11" fillId="6" borderId="6" xfId="42" applyNumberFormat="1" applyFont="1" applyFill="1" applyBorder="1" applyAlignment="1">
      <alignment horizontal="center"/>
    </xf>
    <xf numFmtId="164" fontId="11" fillId="6" borderId="1" xfId="42" applyNumberFormat="1" applyFont="1" applyFill="1" applyBorder="1" applyAlignment="1">
      <alignment horizontal="center"/>
    </xf>
    <xf numFmtId="164" fontId="11" fillId="6" borderId="7" xfId="42" applyNumberFormat="1" applyFont="1" applyFill="1" applyBorder="1" applyAlignment="1">
      <alignment horizontal="center"/>
    </xf>
    <xf numFmtId="164" fontId="11" fillId="6" borderId="8" xfId="42" applyNumberFormat="1" applyFont="1" applyFill="1" applyBorder="1" applyAlignment="1">
      <alignment horizontal="center"/>
    </xf>
    <xf numFmtId="164" fontId="11" fillId="6" borderId="9" xfId="42" applyNumberFormat="1" applyFont="1" applyFill="1" applyBorder="1" applyAlignment="1">
      <alignment horizontal="center"/>
    </xf>
    <xf numFmtId="164" fontId="11" fillId="6" borderId="10" xfId="42" applyNumberFormat="1" applyFont="1" applyFill="1" applyBorder="1" applyAlignment="1">
      <alignment horizontal="center"/>
    </xf>
    <xf numFmtId="164" fontId="11" fillId="0" borderId="0" xfId="42" applyNumberFormat="1" applyFont="1" applyAlignment="1">
      <alignment horizontal="center"/>
    </xf>
    <xf numFmtId="164" fontId="11" fillId="0" borderId="14" xfId="42" applyNumberFormat="1" applyFont="1" applyBorder="1" applyAlignment="1">
      <alignment horizontal="center"/>
    </xf>
    <xf numFmtId="164" fontId="11" fillId="0" borderId="15" xfId="42" applyNumberFormat="1" applyFont="1" applyBorder="1" applyAlignment="1">
      <alignment horizontal="center"/>
    </xf>
    <xf numFmtId="164" fontId="11" fillId="0" borderId="18" xfId="42" applyNumberFormat="1" applyFont="1" applyBorder="1" applyAlignment="1">
      <alignment horizontal="center"/>
    </xf>
    <xf numFmtId="164" fontId="11" fillId="0" borderId="6" xfId="42" applyNumberFormat="1" applyFont="1" applyBorder="1" applyAlignment="1">
      <alignment horizontal="center"/>
    </xf>
    <xf numFmtId="164" fontId="11" fillId="0" borderId="1" xfId="42" applyNumberFormat="1" applyFont="1" applyBorder="1" applyAlignment="1">
      <alignment horizontal="center"/>
    </xf>
    <xf numFmtId="164" fontId="11" fillId="0" borderId="7" xfId="42" applyNumberFormat="1" applyFont="1" applyBorder="1" applyAlignment="1">
      <alignment horizontal="center"/>
    </xf>
    <xf numFmtId="164" fontId="11" fillId="6" borderId="17" xfId="42" applyNumberFormat="1" applyFont="1" applyFill="1" applyBorder="1" applyAlignment="1">
      <alignment horizontal="center"/>
    </xf>
    <xf numFmtId="164" fontId="11" fillId="6" borderId="37" xfId="42" applyNumberFormat="1" applyFont="1" applyFill="1" applyBorder="1" applyAlignment="1">
      <alignment horizontal="center"/>
    </xf>
    <xf numFmtId="164" fontId="11" fillId="0" borderId="11" xfId="42" applyNumberFormat="1" applyFont="1" applyBorder="1" applyAlignment="1">
      <alignment horizontal="center"/>
    </xf>
    <xf numFmtId="164" fontId="11" fillId="0" borderId="38" xfId="42" applyNumberFormat="1" applyFont="1" applyBorder="1" applyAlignment="1">
      <alignment horizontal="center"/>
    </xf>
    <xf numFmtId="164" fontId="11" fillId="6" borderId="11" xfId="42" applyNumberFormat="1" applyFont="1" applyFill="1" applyBorder="1" applyAlignment="1">
      <alignment horizontal="center"/>
    </xf>
    <xf numFmtId="164" fontId="11" fillId="6" borderId="38" xfId="42" applyNumberFormat="1" applyFont="1" applyFill="1" applyBorder="1" applyAlignment="1">
      <alignment horizontal="center"/>
    </xf>
    <xf numFmtId="164" fontId="11" fillId="0" borderId="8" xfId="42" applyNumberFormat="1" applyFont="1" applyBorder="1" applyAlignment="1">
      <alignment horizontal="center"/>
    </xf>
    <xf numFmtId="164" fontId="11" fillId="0" borderId="9" xfId="42" applyNumberFormat="1" applyFont="1" applyBorder="1" applyAlignment="1">
      <alignment horizontal="center"/>
    </xf>
    <xf numFmtId="164" fontId="11" fillId="0" borderId="10" xfId="42" applyNumberFormat="1" applyFont="1" applyBorder="1" applyAlignment="1">
      <alignment horizontal="center"/>
    </xf>
    <xf numFmtId="2" fontId="4" fillId="0" borderId="0" xfId="5" applyNumberFormat="1" applyFont="1" applyFill="1" applyAlignment="1"/>
    <xf numFmtId="1" fontId="11" fillId="0" borderId="15" xfId="0" applyNumberFormat="1" applyFont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6" borderId="9" xfId="0" applyNumberFormat="1" applyFont="1" applyFill="1" applyBorder="1" applyAlignment="1">
      <alignment horizontal="center"/>
    </xf>
    <xf numFmtId="0" fontId="27" fillId="0" borderId="0" xfId="1" applyFont="1" applyAlignment="1">
      <alignment vertical="center"/>
    </xf>
    <xf numFmtId="0" fontId="26" fillId="0" borderId="0" xfId="4" applyFont="1" applyFill="1" applyBorder="1" applyAlignment="1">
      <alignment horizontal="left" vertical="center" wrapText="1"/>
    </xf>
    <xf numFmtId="0" fontId="25" fillId="0" borderId="0" xfId="4" applyFont="1" applyFill="1" applyBorder="1" applyAlignment="1">
      <alignment horizontal="left" wrapText="1"/>
    </xf>
    <xf numFmtId="0" fontId="6" fillId="0" borderId="0" xfId="4" applyFont="1" applyFill="1" applyBorder="1" applyAlignment="1">
      <alignment vertical="center" wrapText="1"/>
    </xf>
    <xf numFmtId="0" fontId="26" fillId="3" borderId="0" xfId="4" applyFont="1" applyFill="1" applyBorder="1" applyAlignment="1">
      <alignment vertical="center" wrapText="1"/>
    </xf>
    <xf numFmtId="14" fontId="4" fillId="0" borderId="0" xfId="0" applyNumberFormat="1" applyFont="1"/>
    <xf numFmtId="14" fontId="11" fillId="0" borderId="0" xfId="0" applyNumberFormat="1" applyFont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1" fontId="11" fillId="6" borderId="6" xfId="0" applyNumberFormat="1" applyFont="1" applyFill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1" fillId="6" borderId="8" xfId="0" applyNumberFormat="1" applyFont="1" applyFill="1" applyBorder="1" applyAlignment="1">
      <alignment horizontal="center"/>
    </xf>
    <xf numFmtId="0" fontId="26" fillId="4" borderId="0" xfId="4" applyFont="1" applyFill="1" applyBorder="1" applyAlignment="1">
      <alignment horizontal="right" vertical="center" wrapText="1"/>
    </xf>
    <xf numFmtId="0" fontId="45" fillId="4" borderId="0" xfId="4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7" fillId="5" borderId="0" xfId="1" applyFont="1" applyFill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2" fillId="2" borderId="32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0" fontId="7" fillId="5" borderId="0" xfId="4" applyNumberFormat="1" applyFont="1" applyFill="1" applyBorder="1" applyAlignment="1" applyProtection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9" fillId="0" borderId="28" xfId="4" applyFont="1" applyFill="1" applyBorder="1" applyAlignment="1">
      <alignment horizontal="center"/>
    </xf>
    <xf numFmtId="0" fontId="39" fillId="0" borderId="0" xfId="4" applyFont="1" applyFill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22" fillId="2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left" vertical="center" wrapText="1"/>
    </xf>
    <xf numFmtId="0" fontId="45" fillId="4" borderId="0" xfId="4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2" fillId="2" borderId="28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top" wrapText="1"/>
    </xf>
    <xf numFmtId="0" fontId="26" fillId="3" borderId="0" xfId="4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22" fillId="2" borderId="19" xfId="1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5" borderId="0" xfId="4" applyFont="1" applyFill="1" applyAlignment="1">
      <alignment horizontal="left" vertical="center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28" fillId="0" borderId="0" xfId="4" applyFont="1" applyAlignment="1">
      <alignment horizontal="left" vertical="center"/>
    </xf>
    <xf numFmtId="0" fontId="41" fillId="0" borderId="35" xfId="2" applyFont="1" applyBorder="1" applyAlignment="1">
      <alignment horizontal="left"/>
    </xf>
    <xf numFmtId="164" fontId="11" fillId="0" borderId="8" xfId="42" applyNumberFormat="1" applyFont="1" applyFill="1" applyBorder="1" applyAlignment="1">
      <alignment horizontal="center"/>
    </xf>
    <xf numFmtId="164" fontId="11" fillId="0" borderId="9" xfId="42" applyNumberFormat="1" applyFont="1" applyFill="1" applyBorder="1" applyAlignment="1">
      <alignment horizontal="center"/>
    </xf>
    <xf numFmtId="164" fontId="11" fillId="0" borderId="10" xfId="42" applyNumberFormat="1" applyFont="1" applyFill="1" applyBorder="1" applyAlignment="1">
      <alignment horizontal="center"/>
    </xf>
    <xf numFmtId="0" fontId="41" fillId="6" borderId="42" xfId="2" applyFont="1" applyFill="1" applyBorder="1" applyAlignment="1">
      <alignment horizontal="left"/>
    </xf>
    <xf numFmtId="0" fontId="11" fillId="6" borderId="29" xfId="0" applyFont="1" applyFill="1" applyBorder="1" applyAlignment="1">
      <alignment horizontal="center"/>
    </xf>
    <xf numFmtId="2" fontId="11" fillId="6" borderId="43" xfId="0" applyNumberFormat="1" applyFont="1" applyFill="1" applyBorder="1" applyAlignment="1">
      <alignment horizontal="center"/>
    </xf>
    <xf numFmtId="2" fontId="11" fillId="6" borderId="44" xfId="0" applyNumberFormat="1" applyFont="1" applyFill="1" applyBorder="1" applyAlignment="1">
      <alignment horizontal="center"/>
    </xf>
    <xf numFmtId="164" fontId="11" fillId="6" borderId="45" xfId="42" applyNumberFormat="1" applyFont="1" applyFill="1" applyBorder="1" applyAlignment="1">
      <alignment horizontal="center"/>
    </xf>
    <xf numFmtId="164" fontId="11" fillId="6" borderId="43" xfId="42" applyNumberFormat="1" applyFont="1" applyFill="1" applyBorder="1" applyAlignment="1">
      <alignment horizontal="center"/>
    </xf>
    <xf numFmtId="164" fontId="11" fillId="6" borderId="44" xfId="42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3" fillId="0" borderId="0" xfId="1" applyFont="1" applyBorder="1" applyAlignment="1">
      <alignment vertical="center" wrapText="1"/>
    </xf>
    <xf numFmtId="0" fontId="11" fillId="0" borderId="21" xfId="0" applyFont="1" applyBorder="1" applyAlignment="1">
      <alignment horizontal="center"/>
    </xf>
    <xf numFmtId="164" fontId="11" fillId="6" borderId="36" xfId="42" applyNumberFormat="1" applyFont="1" applyFill="1" applyBorder="1" applyAlignment="1">
      <alignment horizontal="center"/>
    </xf>
    <xf numFmtId="164" fontId="11" fillId="6" borderId="46" xfId="42" applyNumberFormat="1" applyFont="1" applyFill="1" applyBorder="1" applyAlignment="1">
      <alignment horizontal="center"/>
    </xf>
    <xf numFmtId="164" fontId="11" fillId="0" borderId="13" xfId="42" applyNumberFormat="1" applyFont="1" applyBorder="1" applyAlignment="1">
      <alignment horizontal="center"/>
    </xf>
    <xf numFmtId="164" fontId="11" fillId="0" borderId="39" xfId="42" applyNumberFormat="1" applyFont="1" applyBorder="1" applyAlignment="1">
      <alignment horizontal="center"/>
    </xf>
  </cellXfs>
  <cellStyles count="43">
    <cellStyle name="Gnumeric-default" xfId="2" xr:uid="{00000000-0005-0000-0000-000000000000}"/>
    <cellStyle name="Гиперссылка" xfId="4" builtinId="8"/>
    <cellStyle name="Гиперссылка 2" xfId="12" xr:uid="{00000000-0005-0000-0000-000002000000}"/>
    <cellStyle name="Гиперссылка 3" xfId="28" xr:uid="{DD4B7401-7AEB-48A8-802B-4789B59A9956}"/>
    <cellStyle name="Гиперссылка 4" xfId="26" xr:uid="{A87A6B86-E875-4974-80D7-7BBBB9C87462}"/>
    <cellStyle name="Обычный" xfId="0" builtinId="0"/>
    <cellStyle name="Обычный 2" xfId="8" xr:uid="{00000000-0005-0000-0000-000004000000}"/>
    <cellStyle name="Обычный 2 2" xfId="18" xr:uid="{00000000-0005-0000-0000-000005000000}"/>
    <cellStyle name="Обычный 2 2 2" xfId="24" xr:uid="{76CCEBE9-0BD3-49D8-BDCC-B4889505F322}"/>
    <cellStyle name="Обычный 2 2 2 2" xfId="41" xr:uid="{E254354D-062D-456C-9243-9D0F8038421B}"/>
    <cellStyle name="Обычный 2 2 3" xfId="35" xr:uid="{A0CC551D-7417-4A89-9971-BBB925FBDA74}"/>
    <cellStyle name="Обычный 3" xfId="11" xr:uid="{00000000-0005-0000-0000-000006000000}"/>
    <cellStyle name="Обычный 4" xfId="3" xr:uid="{00000000-0005-0000-0000-000007000000}"/>
    <cellStyle name="Обычный 5" xfId="14" xr:uid="{00000000-0005-0000-0000-000008000000}"/>
    <cellStyle name="Обычный 5 2" xfId="21" xr:uid="{B7D47BF6-281C-49DA-AD1E-60B80F74C92A}"/>
    <cellStyle name="Обычный 5 2 2" xfId="38" xr:uid="{3C60405B-83C2-413A-8620-D216C3032B82}"/>
    <cellStyle name="Обычный 5 3" xfId="32" xr:uid="{17757F25-25CF-4E0C-AE49-A1E3E339FAF0}"/>
    <cellStyle name="Обычный 6" xfId="17" xr:uid="{00000000-0005-0000-0000-000009000000}"/>
    <cellStyle name="Обычный 7" xfId="7" xr:uid="{00000000-0005-0000-0000-00000A000000}"/>
    <cellStyle name="Обычный 7 2" xfId="10" xr:uid="{00000000-0005-0000-0000-00000B000000}"/>
    <cellStyle name="Обычный 8" xfId="6" xr:uid="{00000000-0005-0000-0000-00000C000000}"/>
    <cellStyle name="Обычный 8 2" xfId="19" xr:uid="{0D34E92D-85B4-4B77-8507-CA1E2DA67A28}"/>
    <cellStyle name="Обычный 8 2 2" xfId="36" xr:uid="{131093B5-05D7-4506-96E5-20A9C18B6CBC}"/>
    <cellStyle name="Обычный 8 3" xfId="30" xr:uid="{4C2B5255-3ACE-499C-B175-9E690C23424F}"/>
    <cellStyle name="Обычный 9" xfId="27" xr:uid="{23660DBF-9D4B-4D7A-88EF-EBCE7A18BC70}"/>
    <cellStyle name="Обычный_Автопрайс новый11111" xfId="1" xr:uid="{00000000-0005-0000-0000-00000D000000}"/>
    <cellStyle name="Процентный" xfId="5" builtinId="5"/>
    <cellStyle name="Процентный 2" xfId="13" xr:uid="{00000000-0005-0000-0000-00000F000000}"/>
    <cellStyle name="Процентный 3" xfId="16" xr:uid="{00000000-0005-0000-0000-000010000000}"/>
    <cellStyle name="Процентный 3 2" xfId="23" xr:uid="{920B4AB8-50C1-485F-A38B-E951CCDBEA66}"/>
    <cellStyle name="Процентный 3 2 2" xfId="40" xr:uid="{58BAF312-DC67-4F29-AF1B-65FE08C3DC02}"/>
    <cellStyle name="Процентный 3 3" xfId="34" xr:uid="{7D5C5EE2-FCD4-4E5A-B04D-475B883A60CA}"/>
    <cellStyle name="Процентный 4" xfId="29" xr:uid="{E924AEFA-A179-46AD-8F6C-068E006D4D9E}"/>
    <cellStyle name="Процентный 5" xfId="25" xr:uid="{94657AD6-B6A5-4B2D-8139-7D807F8184F9}"/>
    <cellStyle name="Финансовый" xfId="42" builtinId="3"/>
    <cellStyle name="Финансовый 2" xfId="9" xr:uid="{00000000-0005-0000-0000-000011000000}"/>
    <cellStyle name="Финансовый 2 2" xfId="20" xr:uid="{C8C84F59-DC65-4CE0-9F16-43DAE4D76529}"/>
    <cellStyle name="Финансовый 2 2 2" xfId="37" xr:uid="{C8144F2B-EF9C-4094-ABBA-96F2662D794C}"/>
    <cellStyle name="Финансовый 2 3" xfId="31" xr:uid="{3F5D1A0F-D40F-494C-86E7-4DEA4645C8FC}"/>
    <cellStyle name="Финансовый 3" xfId="15" xr:uid="{00000000-0005-0000-0000-000012000000}"/>
    <cellStyle name="Финансовый 3 2" xfId="22" xr:uid="{55E5BDF4-865D-44DF-89FB-C81377435DA6}"/>
    <cellStyle name="Финансовый 3 2 2" xfId="39" xr:uid="{53D97516-AFB3-4C6B-8830-DA8C4E473716}"/>
    <cellStyle name="Финансовый 3 3" xfId="33" xr:uid="{88EE626A-3FA8-4AF7-846E-C461FB2B2A15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26346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53240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71169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1</xdr:row>
      <xdr:rowOff>272876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3</xdr:row>
      <xdr:rowOff>37552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AD6D8D3-56C6-47AA-A5B7-C64CA38E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s://nevatk.ru/calc-mini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17" Type="http://schemas.openxmlformats.org/officeDocument/2006/relationships/drawing" Target="../drawings/drawing8.xml"/><Relationship Id="rId2" Type="http://schemas.openxmlformats.org/officeDocument/2006/relationships/hyperlink" Target="http://www.nevatk.ru/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hyperlink" Target="https://nevatk.ru/" TargetMode="External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mailto:77@nevatk.ru" TargetMode="External"/><Relationship Id="rId3" Type="http://schemas.openxmlformats.org/officeDocument/2006/relationships/hyperlink" Target="https://nevatk.ru/" TargetMode="External"/><Relationship Id="rId7" Type="http://schemas.openxmlformats.org/officeDocument/2006/relationships/hyperlink" Target="mailto:36@nevatk.ru" TargetMode="External"/><Relationship Id="rId12" Type="http://schemas.openxmlformats.org/officeDocument/2006/relationships/hyperlink" Target="mailto:61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116@nevatk.ru" TargetMode="External"/><Relationship Id="rId11" Type="http://schemas.openxmlformats.org/officeDocument/2006/relationships/hyperlink" Target="mailto:34@nevatk.ru" TargetMode="External"/><Relationship Id="rId5" Type="http://schemas.openxmlformats.org/officeDocument/2006/relationships/hyperlink" Target="mailto:52@nevatk.ru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mailto:23@nevatk.ru" TargetMode="External"/><Relationship Id="rId4" Type="http://schemas.openxmlformats.org/officeDocument/2006/relationships/hyperlink" Target="mailto:64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78@nevatk.r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O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J17" sqref="J16:J17"/>
    </sheetView>
  </sheetViews>
  <sheetFormatPr defaultColWidth="8.7109375" defaultRowHeight="12" x14ac:dyDescent="0.2"/>
  <cols>
    <col min="1" max="1" width="22.42578125" style="1" customWidth="1"/>
    <col min="2" max="2" width="8" style="1" customWidth="1"/>
    <col min="3" max="20" width="8.7109375" style="1" customWidth="1"/>
    <col min="21" max="21" width="7.7109375" style="1" bestFit="1" customWidth="1"/>
    <col min="22" max="29" width="13.42578125" style="1" customWidth="1"/>
    <col min="30" max="30" width="6.85546875" style="1" customWidth="1"/>
    <col min="31" max="16384" width="8.7109375" style="1"/>
  </cols>
  <sheetData>
    <row r="2" spans="1:41" ht="19.5" customHeight="1" x14ac:dyDescent="0.2">
      <c r="A2" s="206" t="s">
        <v>0</v>
      </c>
      <c r="B2" s="206"/>
      <c r="C2" s="206"/>
      <c r="E2" s="29" t="s">
        <v>207</v>
      </c>
      <c r="F2" s="29"/>
      <c r="G2" s="29"/>
      <c r="H2" s="29"/>
      <c r="I2" s="29"/>
      <c r="J2" s="29"/>
      <c r="K2" s="29"/>
      <c r="L2" s="32"/>
      <c r="M2" s="32"/>
      <c r="N2" s="181"/>
      <c r="O2" s="181"/>
      <c r="P2" s="181"/>
      <c r="Q2" s="181"/>
      <c r="R2" s="181"/>
      <c r="S2" s="190" t="s">
        <v>147</v>
      </c>
      <c r="T2" s="190"/>
    </row>
    <row r="3" spans="1:41" ht="19.5" customHeight="1" x14ac:dyDescent="0.2">
      <c r="A3" s="30"/>
      <c r="B3" s="30"/>
      <c r="C3" s="30"/>
      <c r="E3" s="29" t="s">
        <v>208</v>
      </c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189" t="s">
        <v>55</v>
      </c>
      <c r="S3" s="189"/>
      <c r="T3" s="189"/>
    </row>
    <row r="4" spans="1:41" ht="19.5" customHeight="1" thickBot="1" x14ac:dyDescent="0.25">
      <c r="F4" s="177"/>
      <c r="G4" s="177"/>
      <c r="H4" s="177"/>
      <c r="I4" s="177"/>
      <c r="J4" s="177"/>
      <c r="K4" s="177"/>
      <c r="L4" s="178"/>
      <c r="M4" s="178"/>
      <c r="N4" s="178"/>
      <c r="O4" s="179"/>
      <c r="P4" s="179"/>
      <c r="Q4" s="179"/>
      <c r="R4" s="180"/>
      <c r="U4" s="15"/>
      <c r="V4" s="15"/>
      <c r="W4" s="55"/>
      <c r="X4" s="56"/>
      <c r="Y4" s="56"/>
      <c r="Z4" s="56"/>
      <c r="AA4" s="56"/>
      <c r="AB4" s="56"/>
      <c r="AC4" s="56"/>
    </row>
    <row r="5" spans="1:41" ht="13.9" customHeight="1" thickBot="1" x14ac:dyDescent="0.25">
      <c r="A5" s="2"/>
      <c r="B5" s="207" t="s">
        <v>154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41" ht="13.5" customHeight="1" x14ac:dyDescent="0.2">
      <c r="A6" s="9"/>
      <c r="B6" s="218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2" t="s">
        <v>31</v>
      </c>
      <c r="L6" s="224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41" ht="12.75" customHeight="1" thickBot="1" x14ac:dyDescent="0.25">
      <c r="A7" s="9"/>
      <c r="B7" s="219"/>
      <c r="C7" s="211"/>
      <c r="D7" s="211"/>
      <c r="E7" s="211"/>
      <c r="F7" s="211"/>
      <c r="G7" s="211"/>
      <c r="H7" s="211"/>
      <c r="I7" s="211"/>
      <c r="J7" s="211"/>
      <c r="K7" s="223"/>
      <c r="L7" s="225"/>
      <c r="M7" s="211"/>
      <c r="N7" s="211"/>
      <c r="O7" s="211"/>
      <c r="P7" s="211"/>
      <c r="Q7" s="211"/>
      <c r="R7" s="211"/>
      <c r="S7" s="211"/>
      <c r="T7" s="227"/>
    </row>
    <row r="8" spans="1:41" ht="12.75" x14ac:dyDescent="0.2">
      <c r="A8" s="85" t="s">
        <v>157</v>
      </c>
      <c r="B8" s="86">
        <v>2000</v>
      </c>
      <c r="C8" s="141">
        <v>36.72</v>
      </c>
      <c r="D8" s="87">
        <v>36.153846153846153</v>
      </c>
      <c r="E8" s="87">
        <v>34.558823529411768</v>
      </c>
      <c r="F8" s="87">
        <v>34.057971014492757</v>
      </c>
      <c r="G8" s="87">
        <v>33.571428571428577</v>
      </c>
      <c r="H8" s="87">
        <v>33.098591549295776</v>
      </c>
      <c r="I8" s="87">
        <v>32.638888888888893</v>
      </c>
      <c r="J8" s="87">
        <v>32.19178082191781</v>
      </c>
      <c r="K8" s="142">
        <v>31.333333333333332</v>
      </c>
      <c r="L8" s="144">
        <v>8859.375</v>
      </c>
      <c r="M8" s="145">
        <v>8723.076923076922</v>
      </c>
      <c r="N8" s="145">
        <v>8338.2352941176487</v>
      </c>
      <c r="O8" s="145">
        <v>8217.391304347826</v>
      </c>
      <c r="P8" s="145">
        <v>8100.0000000000009</v>
      </c>
      <c r="Q8" s="145">
        <v>7985.9154929577471</v>
      </c>
      <c r="R8" s="145">
        <v>7875</v>
      </c>
      <c r="S8" s="145">
        <v>7767.1232876712329</v>
      </c>
      <c r="T8" s="146">
        <v>7560</v>
      </c>
      <c r="U8" s="52"/>
      <c r="V8" s="52"/>
      <c r="W8" s="73"/>
      <c r="X8" s="4"/>
    </row>
    <row r="9" spans="1:41" ht="12.75" x14ac:dyDescent="0.2">
      <c r="A9" s="84" t="s">
        <v>162</v>
      </c>
      <c r="B9" s="78">
        <v>1200</v>
      </c>
      <c r="C9" s="5">
        <v>19.6875</v>
      </c>
      <c r="D9" s="5">
        <v>19.384615384615383</v>
      </c>
      <c r="E9" s="5">
        <v>18.529411764705884</v>
      </c>
      <c r="F9" s="5">
        <v>18.260869565217394</v>
      </c>
      <c r="G9" s="5">
        <v>18</v>
      </c>
      <c r="H9" s="5">
        <v>17.74647887323944</v>
      </c>
      <c r="I9" s="5">
        <v>17.500000000000004</v>
      </c>
      <c r="J9" s="5">
        <v>17.260273972602743</v>
      </c>
      <c r="K9" s="126">
        <v>17.167500000000004</v>
      </c>
      <c r="L9" s="147">
        <v>5512.5</v>
      </c>
      <c r="M9" s="148">
        <v>5427.6923076923076</v>
      </c>
      <c r="N9" s="148">
        <v>5188.2352941176478</v>
      </c>
      <c r="O9" s="148">
        <v>5113.04347826087</v>
      </c>
      <c r="P9" s="148">
        <v>5040</v>
      </c>
      <c r="Q9" s="148">
        <v>4969.0140845070428</v>
      </c>
      <c r="R9" s="148">
        <v>4900.0000000000009</v>
      </c>
      <c r="S9" s="148">
        <v>4832.8767123287671</v>
      </c>
      <c r="T9" s="149">
        <v>4806.9000000000005</v>
      </c>
      <c r="U9" s="118"/>
      <c r="V9" s="5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</row>
    <row r="10" spans="1:41" ht="12.75" x14ac:dyDescent="0.2">
      <c r="A10" s="83" t="s">
        <v>2</v>
      </c>
      <c r="B10" s="80">
        <v>800</v>
      </c>
      <c r="C10" s="284">
        <v>17.210686573948379</v>
      </c>
      <c r="D10" s="74">
        <v>16.928243640000005</v>
      </c>
      <c r="E10" s="74">
        <v>16.695</v>
      </c>
      <c r="F10" s="74">
        <v>16.506</v>
      </c>
      <c r="G10" s="74">
        <v>16.327500000000001</v>
      </c>
      <c r="H10" s="74">
        <v>16.065000000000001</v>
      </c>
      <c r="I10" s="74">
        <v>15.802500000000002</v>
      </c>
      <c r="J10" s="74">
        <v>15.603</v>
      </c>
      <c r="K10" s="125">
        <v>15.414</v>
      </c>
      <c r="L10" s="150">
        <v>4818.9922407055465</v>
      </c>
      <c r="M10" s="151">
        <v>4739.9082192000014</v>
      </c>
      <c r="N10" s="151">
        <v>4674.6000000000004</v>
      </c>
      <c r="O10" s="151">
        <v>4621.68</v>
      </c>
      <c r="P10" s="151">
        <v>4571.7</v>
      </c>
      <c r="Q10" s="151">
        <v>4498.2</v>
      </c>
      <c r="R10" s="151">
        <v>4424.7</v>
      </c>
      <c r="S10" s="151">
        <v>4368.84</v>
      </c>
      <c r="T10" s="152">
        <v>4315.92</v>
      </c>
      <c r="U10" s="118"/>
      <c r="V10" s="5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</row>
    <row r="11" spans="1:41" ht="12.75" x14ac:dyDescent="0.2">
      <c r="A11" s="84" t="s">
        <v>3</v>
      </c>
      <c r="B11" s="78">
        <v>600</v>
      </c>
      <c r="C11" s="5">
        <v>14.110573804454427</v>
      </c>
      <c r="D11" s="5">
        <v>13.780983759386874</v>
      </c>
      <c r="E11" s="5">
        <v>13.335396664590005</v>
      </c>
      <c r="F11" s="5">
        <v>13.265229243770076</v>
      </c>
      <c r="G11" s="5">
        <v>12.953350813273918</v>
      </c>
      <c r="H11" s="5">
        <v>12.69345</v>
      </c>
      <c r="I11" s="5">
        <v>12.480563545065003</v>
      </c>
      <c r="J11" s="5">
        <v>12.356224182225002</v>
      </c>
      <c r="K11" s="126">
        <v>12.278512080450009</v>
      </c>
      <c r="L11" s="147">
        <v>3950.9606652472394</v>
      </c>
      <c r="M11" s="148">
        <v>3858.6754526283248</v>
      </c>
      <c r="N11" s="148">
        <v>3733.9110660852011</v>
      </c>
      <c r="O11" s="148">
        <v>3714.2641882556213</v>
      </c>
      <c r="P11" s="148">
        <v>3626.9382277166974</v>
      </c>
      <c r="Q11" s="148">
        <v>3554.1660000000006</v>
      </c>
      <c r="R11" s="148">
        <v>3494.5577926182013</v>
      </c>
      <c r="S11" s="148">
        <v>3459.7427710230008</v>
      </c>
      <c r="T11" s="149">
        <v>3437.9833825260025</v>
      </c>
      <c r="U11" s="118"/>
      <c r="V11" s="5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</row>
    <row r="12" spans="1:41" ht="12.75" x14ac:dyDescent="0.2">
      <c r="A12" s="83" t="s">
        <v>172</v>
      </c>
      <c r="B12" s="80">
        <v>1200</v>
      </c>
      <c r="C12" s="284">
        <v>19.1953125</v>
      </c>
      <c r="D12" s="74">
        <v>18.900000000000002</v>
      </c>
      <c r="E12" s="74">
        <v>18.066176470588236</v>
      </c>
      <c r="F12" s="74">
        <v>17.804347826086957</v>
      </c>
      <c r="G12" s="74">
        <v>17.55</v>
      </c>
      <c r="H12" s="74">
        <v>17.302816901408452</v>
      </c>
      <c r="I12" s="74">
        <v>17.0625</v>
      </c>
      <c r="J12" s="74">
        <v>16.828767123287673</v>
      </c>
      <c r="K12" s="125">
        <v>16.38</v>
      </c>
      <c r="L12" s="150">
        <v>4429.6875</v>
      </c>
      <c r="M12" s="151">
        <v>4361.538461538461</v>
      </c>
      <c r="N12" s="151">
        <v>4169.1176470588243</v>
      </c>
      <c r="O12" s="151">
        <v>4108.6956521739139</v>
      </c>
      <c r="P12" s="151">
        <v>4050.0000000000005</v>
      </c>
      <c r="Q12" s="151">
        <v>3992.9577464788736</v>
      </c>
      <c r="R12" s="151">
        <v>3937.5</v>
      </c>
      <c r="S12" s="151">
        <v>3883.5616438356165</v>
      </c>
      <c r="T12" s="152">
        <v>3780</v>
      </c>
      <c r="U12" s="118"/>
      <c r="V12" s="5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</row>
    <row r="13" spans="1:41" ht="12.75" x14ac:dyDescent="0.2">
      <c r="A13" s="84" t="s">
        <v>158</v>
      </c>
      <c r="B13" s="78">
        <v>2500</v>
      </c>
      <c r="C13" s="5">
        <v>39.0625</v>
      </c>
      <c r="D13" s="5">
        <v>38.46153846153846</v>
      </c>
      <c r="E13" s="5">
        <v>36.764705882352942</v>
      </c>
      <c r="F13" s="5">
        <v>36.231884057971016</v>
      </c>
      <c r="G13" s="5">
        <v>35.714285714285715</v>
      </c>
      <c r="H13" s="5">
        <v>35.211267605633807</v>
      </c>
      <c r="I13" s="5">
        <v>34.722222222222221</v>
      </c>
      <c r="J13" s="5">
        <v>34.246575342465754</v>
      </c>
      <c r="K13" s="126">
        <v>33.333333333333336</v>
      </c>
      <c r="L13" s="147">
        <v>8593.75</v>
      </c>
      <c r="M13" s="148">
        <v>8461.538461538461</v>
      </c>
      <c r="N13" s="148">
        <v>8088.2352941176478</v>
      </c>
      <c r="O13" s="148">
        <v>7971.0144927536239</v>
      </c>
      <c r="P13" s="148">
        <v>7857.1428571428578</v>
      </c>
      <c r="Q13" s="148">
        <v>7746.4788732394372</v>
      </c>
      <c r="R13" s="148">
        <v>7638.8888888888896</v>
      </c>
      <c r="S13" s="148">
        <v>7534.2465753424658</v>
      </c>
      <c r="T13" s="149">
        <v>7333.333333333333</v>
      </c>
      <c r="U13" s="118"/>
      <c r="V13" s="5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</row>
    <row r="14" spans="1:41" ht="12.75" x14ac:dyDescent="0.2">
      <c r="A14" s="83" t="s">
        <v>4</v>
      </c>
      <c r="B14" s="80">
        <v>600</v>
      </c>
      <c r="C14" s="284">
        <v>16.984219884505546</v>
      </c>
      <c r="D14" s="74">
        <v>16.716913760415274</v>
      </c>
      <c r="E14" s="74">
        <v>16.461886266787502</v>
      </c>
      <c r="F14" s="74">
        <v>16.139104183125003</v>
      </c>
      <c r="G14" s="74">
        <v>15.708728071575004</v>
      </c>
      <c r="H14" s="74">
        <v>15.43205771415</v>
      </c>
      <c r="I14" s="74">
        <v>15.109275630487502</v>
      </c>
      <c r="J14" s="74">
        <v>15.049125000000002</v>
      </c>
      <c r="K14" s="125">
        <v>14.883750000000001</v>
      </c>
      <c r="L14" s="150">
        <v>4755.581567661553</v>
      </c>
      <c r="M14" s="151">
        <v>4680.7358529162766</v>
      </c>
      <c r="N14" s="151">
        <v>4609.3281547005017</v>
      </c>
      <c r="O14" s="151">
        <v>4518.9491712750005</v>
      </c>
      <c r="P14" s="151">
        <v>4398.4438600410012</v>
      </c>
      <c r="Q14" s="151">
        <v>4320.9761599620006</v>
      </c>
      <c r="R14" s="151">
        <v>4230.5971765365002</v>
      </c>
      <c r="S14" s="151">
        <v>4213.7550000000001</v>
      </c>
      <c r="T14" s="152">
        <v>4167.45</v>
      </c>
      <c r="U14" s="118"/>
      <c r="V14" s="5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</row>
    <row r="15" spans="1:41" ht="12.75" x14ac:dyDescent="0.2">
      <c r="A15" s="84" t="s">
        <v>189</v>
      </c>
      <c r="B15" s="78">
        <v>3000</v>
      </c>
      <c r="C15" s="5">
        <v>44.0625</v>
      </c>
      <c r="D15" s="5">
        <v>43.46153846153846</v>
      </c>
      <c r="E15" s="5">
        <v>41.764705882352942</v>
      </c>
      <c r="F15" s="5">
        <v>41.231884057971016</v>
      </c>
      <c r="G15" s="5">
        <v>40.714285714285715</v>
      </c>
      <c r="H15" s="5">
        <v>40.211267605633807</v>
      </c>
      <c r="I15" s="5">
        <v>39.722222222222221</v>
      </c>
      <c r="J15" s="5">
        <v>39.246575342465754</v>
      </c>
      <c r="K15" s="126">
        <v>38.333333333333336</v>
      </c>
      <c r="L15" s="147">
        <v>11556.25</v>
      </c>
      <c r="M15" s="148">
        <v>11400</v>
      </c>
      <c r="N15" s="148">
        <v>10958.823529411766</v>
      </c>
      <c r="O15" s="148">
        <v>10820.289855072464</v>
      </c>
      <c r="P15" s="148">
        <v>10685.714285714286</v>
      </c>
      <c r="Q15" s="148">
        <v>10554.929577464789</v>
      </c>
      <c r="R15" s="148">
        <v>10427.777777777777</v>
      </c>
      <c r="S15" s="148">
        <v>10304.109589041096</v>
      </c>
      <c r="T15" s="149">
        <v>10066.666666666666</v>
      </c>
      <c r="U15" s="118"/>
      <c r="V15" s="5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</row>
    <row r="16" spans="1:41" ht="12.75" x14ac:dyDescent="0.2">
      <c r="A16" s="83" t="s">
        <v>5</v>
      </c>
      <c r="B16" s="80">
        <v>650</v>
      </c>
      <c r="C16" s="284">
        <v>18.393230760826349</v>
      </c>
      <c r="D16" s="74">
        <v>18.091167260512506</v>
      </c>
      <c r="E16" s="74">
        <v>17.590621130775006</v>
      </c>
      <c r="F16" s="74">
        <v>17.132978955015009</v>
      </c>
      <c r="G16" s="74">
        <v>16.861253913157505</v>
      </c>
      <c r="H16" s="74">
        <v>16.589528871300004</v>
      </c>
      <c r="I16" s="74">
        <v>16.360707783420004</v>
      </c>
      <c r="J16" s="74">
        <v>16.031777469592509</v>
      </c>
      <c r="K16" s="125">
        <v>15.802956381712507</v>
      </c>
      <c r="L16" s="150">
        <v>5150.1046130313771</v>
      </c>
      <c r="M16" s="151">
        <v>5065.5268329435021</v>
      </c>
      <c r="N16" s="151">
        <v>4925.3739166170026</v>
      </c>
      <c r="O16" s="151">
        <v>4797.2341074042024</v>
      </c>
      <c r="P16" s="151">
        <v>4721.1510956841012</v>
      </c>
      <c r="Q16" s="151">
        <v>4645.0680839640017</v>
      </c>
      <c r="R16" s="151">
        <v>4580.9981793576017</v>
      </c>
      <c r="S16" s="151">
        <v>4488.8976914859022</v>
      </c>
      <c r="T16" s="152">
        <v>4424.8277868795021</v>
      </c>
      <c r="U16" s="118"/>
      <c r="V16" s="5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</row>
    <row r="17" spans="1:40" ht="12.75" x14ac:dyDescent="0.2">
      <c r="A17" s="84" t="s">
        <v>159</v>
      </c>
      <c r="B17" s="78">
        <v>2000</v>
      </c>
      <c r="C17" s="5">
        <v>35.15625</v>
      </c>
      <c r="D17" s="5">
        <v>34.615384615384613</v>
      </c>
      <c r="E17" s="5">
        <v>33.088235294117652</v>
      </c>
      <c r="F17" s="5">
        <v>32.608695652173914</v>
      </c>
      <c r="G17" s="5">
        <v>32.142857142857146</v>
      </c>
      <c r="H17" s="5">
        <v>31.690140845070424</v>
      </c>
      <c r="I17" s="5">
        <v>31.25</v>
      </c>
      <c r="J17" s="5">
        <v>30.82191780821918</v>
      </c>
      <c r="K17" s="126">
        <v>30</v>
      </c>
      <c r="L17" s="147">
        <v>8421.875</v>
      </c>
      <c r="M17" s="148">
        <v>8292.3076923076915</v>
      </c>
      <c r="N17" s="148">
        <v>7926.4705882352946</v>
      </c>
      <c r="O17" s="148">
        <v>7811.594202898551</v>
      </c>
      <c r="P17" s="148">
        <v>7700.0000000000009</v>
      </c>
      <c r="Q17" s="148">
        <v>7591.5492957746483</v>
      </c>
      <c r="R17" s="148">
        <v>7486.1111111111113</v>
      </c>
      <c r="S17" s="148">
        <v>7383.5616438356165</v>
      </c>
      <c r="T17" s="149">
        <v>7186.666666666667</v>
      </c>
      <c r="U17" s="118"/>
      <c r="V17" s="5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</row>
    <row r="18" spans="1:40" ht="12.75" x14ac:dyDescent="0.2">
      <c r="A18" s="83" t="s">
        <v>160</v>
      </c>
      <c r="B18" s="80">
        <v>3000</v>
      </c>
      <c r="C18" s="284">
        <v>51.736363636363642</v>
      </c>
      <c r="D18" s="74">
        <v>49.921052631578945</v>
      </c>
      <c r="E18" s="74">
        <v>48.228813559322035</v>
      </c>
      <c r="F18" s="74">
        <v>47.425000000000004</v>
      </c>
      <c r="G18" s="74">
        <v>46.647540983606568</v>
      </c>
      <c r="H18" s="74">
        <v>45.895161290322584</v>
      </c>
      <c r="I18" s="74">
        <v>45.166666666666671</v>
      </c>
      <c r="J18" s="74">
        <v>44.4609375</v>
      </c>
      <c r="K18" s="125">
        <v>42.470149253731357</v>
      </c>
      <c r="L18" s="150">
        <v>11156.25</v>
      </c>
      <c r="M18" s="151">
        <v>10984.615384615385</v>
      </c>
      <c r="N18" s="151">
        <v>10500.000000000002</v>
      </c>
      <c r="O18" s="151">
        <v>10347.826086956522</v>
      </c>
      <c r="P18" s="151">
        <v>10200.000000000002</v>
      </c>
      <c r="Q18" s="151">
        <v>10056.338028169015</v>
      </c>
      <c r="R18" s="151">
        <v>9916.6666666666679</v>
      </c>
      <c r="S18" s="151">
        <v>9780.82191780822</v>
      </c>
      <c r="T18" s="152">
        <v>9520</v>
      </c>
      <c r="U18" s="118"/>
      <c r="V18" s="5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</row>
    <row r="19" spans="1:40" ht="12.75" x14ac:dyDescent="0.2">
      <c r="A19" s="84" t="s">
        <v>198</v>
      </c>
      <c r="B19" s="78">
        <v>1000</v>
      </c>
      <c r="C19" s="5">
        <v>19.500000000000004</v>
      </c>
      <c r="D19" s="5">
        <v>19.361702127659573</v>
      </c>
      <c r="E19" s="5">
        <v>19.22535211267606</v>
      </c>
      <c r="F19" s="5">
        <v>18.958333333333336</v>
      </c>
      <c r="G19" s="5">
        <v>18.698630136986303</v>
      </c>
      <c r="H19" s="5">
        <v>18.445945945945947</v>
      </c>
      <c r="I19" s="5">
        <v>18.2</v>
      </c>
      <c r="J19" s="5">
        <v>17.72727272727273</v>
      </c>
      <c r="K19" s="126">
        <v>17.0625</v>
      </c>
      <c r="L19" s="147">
        <v>4963.636363636364</v>
      </c>
      <c r="M19" s="148">
        <v>4789.4736842105258</v>
      </c>
      <c r="N19" s="148">
        <v>4627.1186440677966</v>
      </c>
      <c r="O19" s="148">
        <v>4550.0000000000009</v>
      </c>
      <c r="P19" s="148">
        <v>4475.4098360655744</v>
      </c>
      <c r="Q19" s="148">
        <v>4403.2258064516136</v>
      </c>
      <c r="R19" s="148">
        <v>4333.3333333333339</v>
      </c>
      <c r="S19" s="148">
        <v>4265.625</v>
      </c>
      <c r="T19" s="149">
        <v>4074.6268656716425</v>
      </c>
      <c r="U19" s="118"/>
      <c r="V19" s="5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</row>
    <row r="20" spans="1:40" ht="12.75" x14ac:dyDescent="0.2">
      <c r="A20" s="83" t="s">
        <v>163</v>
      </c>
      <c r="B20" s="80">
        <v>1200</v>
      </c>
      <c r="C20" s="284">
        <v>21.4921875</v>
      </c>
      <c r="D20" s="74">
        <v>21.242307692307694</v>
      </c>
      <c r="E20" s="74">
        <v>20.536764705882359</v>
      </c>
      <c r="F20" s="74">
        <v>20.315217391304351</v>
      </c>
      <c r="G20" s="74">
        <v>20.100000000000005</v>
      </c>
      <c r="H20" s="74">
        <v>19.890845070422539</v>
      </c>
      <c r="I20" s="74">
        <v>19.6875</v>
      </c>
      <c r="J20" s="74">
        <v>19.489726027397261</v>
      </c>
      <c r="K20" s="125">
        <v>19.110000000000003</v>
      </c>
      <c r="L20" s="150">
        <v>5530.546875</v>
      </c>
      <c r="M20" s="151">
        <v>5468.0769230769229</v>
      </c>
      <c r="N20" s="151">
        <v>5291.6911764705883</v>
      </c>
      <c r="O20" s="151">
        <v>5236.304347826087</v>
      </c>
      <c r="P20" s="151">
        <v>5182.5000000000009</v>
      </c>
      <c r="Q20" s="151">
        <v>5130.2112676056349</v>
      </c>
      <c r="R20" s="151">
        <v>5079.375</v>
      </c>
      <c r="S20" s="151">
        <v>5029.9315068493152</v>
      </c>
      <c r="T20" s="152">
        <v>4935</v>
      </c>
      <c r="U20" s="118"/>
      <c r="V20" s="5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</row>
    <row r="21" spans="1:40" ht="12.75" x14ac:dyDescent="0.2">
      <c r="A21" s="84" t="s">
        <v>7</v>
      </c>
      <c r="B21" s="78">
        <v>600</v>
      </c>
      <c r="C21" s="5">
        <v>13.293770404109553</v>
      </c>
      <c r="D21" s="5">
        <v>12.814795593600005</v>
      </c>
      <c r="E21" s="5">
        <v>12.497946252000004</v>
      </c>
      <c r="F21" s="5">
        <v>12.175229330000006</v>
      </c>
      <c r="G21" s="5">
        <v>11.979000000000001</v>
      </c>
      <c r="H21" s="5">
        <v>11.715000000000002</v>
      </c>
      <c r="I21" s="5">
        <v>11.440000000000001</v>
      </c>
      <c r="J21" s="5">
        <v>11.297000000000001</v>
      </c>
      <c r="K21" s="126">
        <v>11.001713250000002</v>
      </c>
      <c r="L21" s="147">
        <v>3722.2557131506751</v>
      </c>
      <c r="M21" s="148">
        <v>3588.1427662080014</v>
      </c>
      <c r="N21" s="148">
        <v>3499.424950560001</v>
      </c>
      <c r="O21" s="148">
        <v>3409.0642124000015</v>
      </c>
      <c r="P21" s="148">
        <v>3354.1200000000003</v>
      </c>
      <c r="Q21" s="148">
        <v>3280.2000000000003</v>
      </c>
      <c r="R21" s="148">
        <v>3203.2000000000003</v>
      </c>
      <c r="S21" s="148">
        <v>3163.1600000000003</v>
      </c>
      <c r="T21" s="149">
        <v>3080.4797100000005</v>
      </c>
      <c r="U21" s="118"/>
      <c r="V21" s="5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</row>
    <row r="22" spans="1:40" ht="12.75" x14ac:dyDescent="0.2">
      <c r="A22" s="83" t="s">
        <v>161</v>
      </c>
      <c r="B22" s="80">
        <v>2000</v>
      </c>
      <c r="C22" s="284">
        <v>26.5625</v>
      </c>
      <c r="D22" s="74">
        <v>26.153846153846153</v>
      </c>
      <c r="E22" s="74">
        <v>25.000000000000004</v>
      </c>
      <c r="F22" s="74">
        <v>24.637681159420293</v>
      </c>
      <c r="G22" s="74">
        <v>24.285714285714288</v>
      </c>
      <c r="H22" s="74">
        <v>23.943661971830988</v>
      </c>
      <c r="I22" s="74">
        <v>23.611111111111111</v>
      </c>
      <c r="J22" s="74">
        <v>23.287671232876711</v>
      </c>
      <c r="K22" s="125">
        <v>22.666666666666668</v>
      </c>
      <c r="L22" s="150">
        <v>5937.5</v>
      </c>
      <c r="M22" s="151">
        <v>5846.1538461538457</v>
      </c>
      <c r="N22" s="151">
        <v>5588.2352941176478</v>
      </c>
      <c r="O22" s="151">
        <v>5507.2463768115949</v>
      </c>
      <c r="P22" s="151">
        <v>5428.5714285714294</v>
      </c>
      <c r="Q22" s="151">
        <v>5352.1126760563384</v>
      </c>
      <c r="R22" s="151">
        <v>5277.7777777777783</v>
      </c>
      <c r="S22" s="151">
        <v>5205.4794520547948</v>
      </c>
      <c r="T22" s="152">
        <v>5066.666666666667</v>
      </c>
      <c r="U22" s="118"/>
      <c r="V22" s="5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</row>
    <row r="23" spans="1:40" ht="12.75" x14ac:dyDescent="0.2">
      <c r="A23" s="84" t="s">
        <v>164</v>
      </c>
      <c r="B23" s="78">
        <v>1200</v>
      </c>
      <c r="C23" s="5">
        <v>18.046875</v>
      </c>
      <c r="D23" s="5">
        <v>17.850000000000001</v>
      </c>
      <c r="E23" s="5">
        <v>17.294117647058822</v>
      </c>
      <c r="F23" s="5">
        <v>17.119565217391305</v>
      </c>
      <c r="G23" s="5">
        <v>16.950000000000003</v>
      </c>
      <c r="H23" s="5">
        <v>16.785211267605636</v>
      </c>
      <c r="I23" s="5">
        <v>16.625</v>
      </c>
      <c r="J23" s="5">
        <v>16.469178082191782</v>
      </c>
      <c r="K23" s="126">
        <v>16.170000000000002</v>
      </c>
      <c r="L23" s="147">
        <v>4669.21875</v>
      </c>
      <c r="M23" s="148">
        <v>4620</v>
      </c>
      <c r="N23" s="148">
        <v>4481.0294117647063</v>
      </c>
      <c r="O23" s="148">
        <v>4437.3913043478269</v>
      </c>
      <c r="P23" s="148">
        <v>4395.0000000000009</v>
      </c>
      <c r="Q23" s="148">
        <v>4353.8028169014096</v>
      </c>
      <c r="R23" s="148">
        <v>4313.7500000000009</v>
      </c>
      <c r="S23" s="148">
        <v>4274.7945205479455</v>
      </c>
      <c r="T23" s="149">
        <v>4200</v>
      </c>
      <c r="U23" s="118"/>
      <c r="V23" s="5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</row>
    <row r="24" spans="1:40" ht="12.75" x14ac:dyDescent="0.2">
      <c r="A24" s="83" t="s">
        <v>8</v>
      </c>
      <c r="B24" s="80">
        <v>600</v>
      </c>
      <c r="C24" s="284">
        <v>17.181537800666938</v>
      </c>
      <c r="D24" s="74">
        <v>16.947061821112506</v>
      </c>
      <c r="E24" s="74">
        <v>16.646734143270006</v>
      </c>
      <c r="F24" s="74">
        <v>16.383150000000001</v>
      </c>
      <c r="G24" s="74">
        <v>16.118549999999999</v>
      </c>
      <c r="H24" s="74">
        <v>15.920100000000001</v>
      </c>
      <c r="I24" s="74">
        <v>15.666525000000004</v>
      </c>
      <c r="J24" s="74">
        <v>15.435000000000002</v>
      </c>
      <c r="K24" s="125">
        <v>15.214500000000003</v>
      </c>
      <c r="L24" s="150">
        <v>4810.8305841867423</v>
      </c>
      <c r="M24" s="151">
        <v>4745.1773099115017</v>
      </c>
      <c r="N24" s="151">
        <v>4661.0855601156018</v>
      </c>
      <c r="O24" s="151">
        <v>4587.2820000000002</v>
      </c>
      <c r="P24" s="151">
        <v>4513.1939999999995</v>
      </c>
      <c r="Q24" s="151">
        <v>4457.6279999999997</v>
      </c>
      <c r="R24" s="151">
        <v>4386.6270000000013</v>
      </c>
      <c r="S24" s="151">
        <v>4321.8</v>
      </c>
      <c r="T24" s="152">
        <v>4260.0600000000004</v>
      </c>
      <c r="U24" s="118"/>
      <c r="V24" s="5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</row>
    <row r="25" spans="1:40" ht="12.75" x14ac:dyDescent="0.2">
      <c r="A25" s="84" t="s">
        <v>9</v>
      </c>
      <c r="B25" s="78">
        <v>600</v>
      </c>
      <c r="C25" s="5">
        <v>17.566810154958727</v>
      </c>
      <c r="D25" s="5">
        <v>16.717807760830286</v>
      </c>
      <c r="E25" s="5">
        <v>16.427250000000001</v>
      </c>
      <c r="F25" s="5">
        <v>16.162650000000003</v>
      </c>
      <c r="G25" s="5">
        <v>15.887025000000001</v>
      </c>
      <c r="H25" s="5">
        <v>15.600375000000003</v>
      </c>
      <c r="I25" s="5">
        <v>15.313725000000003</v>
      </c>
      <c r="J25" s="5">
        <v>15.027075000000002</v>
      </c>
      <c r="K25" s="126">
        <v>14.7735</v>
      </c>
      <c r="L25" s="147">
        <v>4918.7068433884433</v>
      </c>
      <c r="M25" s="148">
        <v>4680.9861730324801</v>
      </c>
      <c r="N25" s="148">
        <v>4599.630000000001</v>
      </c>
      <c r="O25" s="148">
        <v>4525.5420000000004</v>
      </c>
      <c r="P25" s="148">
        <v>4448.3670000000002</v>
      </c>
      <c r="Q25" s="148">
        <v>4368.1050000000005</v>
      </c>
      <c r="R25" s="148">
        <v>4287.8430000000008</v>
      </c>
      <c r="S25" s="148">
        <v>4207.5810000000001</v>
      </c>
      <c r="T25" s="149">
        <v>4136.5800000000008</v>
      </c>
      <c r="U25" s="118"/>
      <c r="V25" s="5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</row>
    <row r="26" spans="1:40" ht="12.75" x14ac:dyDescent="0.2">
      <c r="A26" s="83" t="s">
        <v>10</v>
      </c>
      <c r="B26" s="80">
        <v>600</v>
      </c>
      <c r="C26" s="284">
        <v>12.204567232000006</v>
      </c>
      <c r="D26" s="74">
        <v>11.969864016000002</v>
      </c>
      <c r="E26" s="74">
        <v>11.749829751000004</v>
      </c>
      <c r="F26" s="74">
        <v>11.647147094000005</v>
      </c>
      <c r="G26" s="74">
        <v>11.397774927000004</v>
      </c>
      <c r="H26" s="74">
        <v>11.075058005000002</v>
      </c>
      <c r="I26" s="74">
        <v>10.708334230000004</v>
      </c>
      <c r="J26" s="74">
        <v>10.400286259000003</v>
      </c>
      <c r="K26" s="125">
        <v>10.400286259000003</v>
      </c>
      <c r="L26" s="150">
        <v>3417.2788249600017</v>
      </c>
      <c r="M26" s="151">
        <v>3351.5619244800009</v>
      </c>
      <c r="N26" s="151">
        <v>3289.9523302800008</v>
      </c>
      <c r="O26" s="151">
        <v>3261.2011863200009</v>
      </c>
      <c r="P26" s="151">
        <v>3191.376979560001</v>
      </c>
      <c r="Q26" s="151">
        <v>3101.0162414000006</v>
      </c>
      <c r="R26" s="151">
        <v>2998.3335844000012</v>
      </c>
      <c r="S26" s="151">
        <v>2912.0801525200009</v>
      </c>
      <c r="T26" s="152">
        <v>2912.0801525200009</v>
      </c>
      <c r="U26" s="118"/>
      <c r="V26" s="5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</row>
    <row r="27" spans="1:40" ht="12.75" x14ac:dyDescent="0.2">
      <c r="A27" s="84" t="s">
        <v>183</v>
      </c>
      <c r="B27" s="78">
        <v>1000</v>
      </c>
      <c r="C27" s="5">
        <v>19.470000000000002</v>
      </c>
      <c r="D27" s="5">
        <v>18.59</v>
      </c>
      <c r="E27" s="5">
        <v>18.150000000000002</v>
      </c>
      <c r="F27" s="5">
        <v>17.930000000000003</v>
      </c>
      <c r="G27" s="5">
        <v>17.490000000000002</v>
      </c>
      <c r="H27" s="5">
        <v>16.940000000000001</v>
      </c>
      <c r="I27" s="5">
        <v>16.61</v>
      </c>
      <c r="J27" s="5">
        <v>16.61</v>
      </c>
      <c r="K27" s="126">
        <v>16.600000000000001</v>
      </c>
      <c r="L27" s="147">
        <v>5451.6</v>
      </c>
      <c r="M27" s="148">
        <v>5205.2</v>
      </c>
      <c r="N27" s="148">
        <v>5082.0000000000009</v>
      </c>
      <c r="O27" s="148">
        <v>5020.4000000000005</v>
      </c>
      <c r="P27" s="148">
        <v>4897.2000000000007</v>
      </c>
      <c r="Q27" s="148">
        <v>4743.2000000000007</v>
      </c>
      <c r="R27" s="148">
        <v>4650.8</v>
      </c>
      <c r="S27" s="148">
        <v>4650.8</v>
      </c>
      <c r="T27" s="149">
        <v>4648</v>
      </c>
      <c r="U27" s="118"/>
      <c r="V27" s="5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</row>
    <row r="28" spans="1:40" ht="12.75" x14ac:dyDescent="0.2">
      <c r="A28" s="83" t="s">
        <v>173</v>
      </c>
      <c r="B28" s="80">
        <v>2300</v>
      </c>
      <c r="C28" s="284">
        <v>24.806250000000002</v>
      </c>
      <c r="D28" s="74">
        <v>24.424615384615386</v>
      </c>
      <c r="E28" s="74">
        <v>23.347058823529416</v>
      </c>
      <c r="F28" s="74">
        <v>23.008695652173916</v>
      </c>
      <c r="G28" s="74">
        <v>22.680000000000003</v>
      </c>
      <c r="H28" s="74">
        <v>22.360563380281693</v>
      </c>
      <c r="I28" s="74">
        <v>22.050000000000004</v>
      </c>
      <c r="J28" s="74">
        <v>21.747945205479454</v>
      </c>
      <c r="K28" s="125">
        <v>21.168000000000003</v>
      </c>
      <c r="L28" s="150">
        <v>6939.84375</v>
      </c>
      <c r="M28" s="151">
        <v>6833.0769230769229</v>
      </c>
      <c r="N28" s="151">
        <v>6531.6176470588243</v>
      </c>
      <c r="O28" s="151">
        <v>6436.9565217391309</v>
      </c>
      <c r="P28" s="151">
        <v>6345.0000000000009</v>
      </c>
      <c r="Q28" s="151">
        <v>6255.6338028169021</v>
      </c>
      <c r="R28" s="151">
        <v>6168.75</v>
      </c>
      <c r="S28" s="151">
        <v>6084.2465753424658</v>
      </c>
      <c r="T28" s="152">
        <v>5922</v>
      </c>
      <c r="U28" s="118"/>
      <c r="V28" s="5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</row>
    <row r="29" spans="1:40" ht="13.5" thickBot="1" x14ac:dyDescent="0.25">
      <c r="A29" s="111" t="s">
        <v>197</v>
      </c>
      <c r="B29" s="108">
        <v>6000</v>
      </c>
      <c r="C29" s="109">
        <v>98.4375</v>
      </c>
      <c r="D29" s="109">
        <v>96.92307692307692</v>
      </c>
      <c r="E29" s="109">
        <v>92.64705882352942</v>
      </c>
      <c r="F29" s="109">
        <v>91.304347826086968</v>
      </c>
      <c r="G29" s="109">
        <v>90</v>
      </c>
      <c r="H29" s="109">
        <v>88.732394366197184</v>
      </c>
      <c r="I29" s="109">
        <v>87.5</v>
      </c>
      <c r="J29" s="109">
        <v>86.301369863013704</v>
      </c>
      <c r="K29" s="285">
        <v>84</v>
      </c>
      <c r="L29" s="274">
        <v>19687.5</v>
      </c>
      <c r="M29" s="275">
        <v>19384.615384615383</v>
      </c>
      <c r="N29" s="275">
        <v>18529.411764705885</v>
      </c>
      <c r="O29" s="275">
        <v>18260.869565217392</v>
      </c>
      <c r="P29" s="275">
        <v>18000</v>
      </c>
      <c r="Q29" s="275">
        <v>17746.478873239437</v>
      </c>
      <c r="R29" s="275">
        <v>17500</v>
      </c>
      <c r="S29" s="275">
        <v>17260.273972602739</v>
      </c>
      <c r="T29" s="276">
        <v>16800</v>
      </c>
      <c r="U29" s="52"/>
      <c r="V29" s="52"/>
      <c r="W29" s="52"/>
    </row>
    <row r="30" spans="1:40" ht="23.25" customHeight="1" thickBot="1" x14ac:dyDescent="0.25">
      <c r="A30" s="119" t="s">
        <v>193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56"/>
      <c r="M30" s="156"/>
      <c r="N30" s="156"/>
      <c r="O30" s="156"/>
      <c r="P30" s="156"/>
      <c r="Q30" s="156"/>
      <c r="R30" s="156"/>
      <c r="S30" s="156"/>
      <c r="T30" s="156"/>
      <c r="U30" s="3"/>
      <c r="V30" s="3"/>
      <c r="W30" s="3"/>
    </row>
    <row r="31" spans="1:40" ht="12.75" x14ac:dyDescent="0.2">
      <c r="A31" s="120" t="s">
        <v>11</v>
      </c>
      <c r="B31" s="173">
        <v>2000</v>
      </c>
      <c r="C31" s="122">
        <v>26.911683860241496</v>
      </c>
      <c r="D31" s="122">
        <v>26.483239695066015</v>
      </c>
      <c r="E31" s="122">
        <v>26.254736140305759</v>
      </c>
      <c r="F31" s="122">
        <v>25.22300796881251</v>
      </c>
      <c r="G31" s="122">
        <v>24.920067650001577</v>
      </c>
      <c r="H31" s="122">
        <v>24.530572954387516</v>
      </c>
      <c r="I31" s="122">
        <v>24.218977197896255</v>
      </c>
      <c r="J31" s="122">
        <v>23.650760079094717</v>
      </c>
      <c r="K31" s="124">
        <v>23.506402216480272</v>
      </c>
      <c r="L31" s="157">
        <v>7535.2714808676183</v>
      </c>
      <c r="M31" s="158">
        <v>7415.3071146184848</v>
      </c>
      <c r="N31" s="158">
        <v>7351.3261192856125</v>
      </c>
      <c r="O31" s="158">
        <v>7062.4422312675024</v>
      </c>
      <c r="P31" s="158">
        <v>6977.6189420004421</v>
      </c>
      <c r="Q31" s="158">
        <v>6868.5604272285036</v>
      </c>
      <c r="R31" s="158">
        <v>6781.3136154109516</v>
      </c>
      <c r="S31" s="158">
        <v>6622.2128221465209</v>
      </c>
      <c r="T31" s="159">
        <v>6581.7926206144766</v>
      </c>
      <c r="U31" s="118"/>
      <c r="V31" s="5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</row>
    <row r="32" spans="1:40" ht="12.75" x14ac:dyDescent="0.2">
      <c r="A32" s="83" t="s">
        <v>12</v>
      </c>
      <c r="B32" s="174">
        <v>2000</v>
      </c>
      <c r="C32" s="74">
        <v>30.577261717853833</v>
      </c>
      <c r="D32" s="74">
        <v>30.443967977577024</v>
      </c>
      <c r="E32" s="74">
        <v>30.091691663988303</v>
      </c>
      <c r="F32" s="74">
        <v>29.760188400832323</v>
      </c>
      <c r="G32" s="74">
        <v>29.308374553920011</v>
      </c>
      <c r="H32" s="74">
        <v>29.280677153343014</v>
      </c>
      <c r="I32" s="74">
        <v>29.092334829419407</v>
      </c>
      <c r="J32" s="74">
        <v>28.767444320651204</v>
      </c>
      <c r="K32" s="125">
        <v>28.587798980508779</v>
      </c>
      <c r="L32" s="150">
        <v>8561.6332809990727</v>
      </c>
      <c r="M32" s="151">
        <v>8524.3110337215658</v>
      </c>
      <c r="N32" s="151">
        <v>8425.6736659167254</v>
      </c>
      <c r="O32" s="151">
        <v>8332.8527522330514</v>
      </c>
      <c r="P32" s="151">
        <v>8206.344875097604</v>
      </c>
      <c r="Q32" s="151">
        <v>8198.5896029360447</v>
      </c>
      <c r="R32" s="151">
        <v>8145.8537522374345</v>
      </c>
      <c r="S32" s="151">
        <v>8054.8844097823376</v>
      </c>
      <c r="T32" s="152">
        <v>8004.5837145424584</v>
      </c>
      <c r="U32" s="118"/>
      <c r="V32" s="5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</row>
    <row r="33" spans="1:40" ht="12.75" x14ac:dyDescent="0.2">
      <c r="A33" s="84" t="s">
        <v>13</v>
      </c>
      <c r="B33" s="175">
        <v>2000</v>
      </c>
      <c r="C33" s="5">
        <v>24.712337145674077</v>
      </c>
      <c r="D33" s="5">
        <v>24.700911967936065</v>
      </c>
      <c r="E33" s="5">
        <v>24.68567839761872</v>
      </c>
      <c r="F33" s="5">
        <v>24.357464200781259</v>
      </c>
      <c r="G33" s="5">
        <v>23.933347754445947</v>
      </c>
      <c r="H33" s="5">
        <v>23.751583563159386</v>
      </c>
      <c r="I33" s="5">
        <v>23.604688420813506</v>
      </c>
      <c r="J33" s="5">
        <v>23.506402216480268</v>
      </c>
      <c r="K33" s="126">
        <v>23.22923512026053</v>
      </c>
      <c r="L33" s="160">
        <v>6919.4544007887416</v>
      </c>
      <c r="M33" s="161">
        <v>6916.2553510220987</v>
      </c>
      <c r="N33" s="161">
        <v>6911.9899513332412</v>
      </c>
      <c r="O33" s="161">
        <v>6820.0899762187519</v>
      </c>
      <c r="P33" s="161">
        <v>6701.3373712448656</v>
      </c>
      <c r="Q33" s="161">
        <v>6650.4433976846276</v>
      </c>
      <c r="R33" s="161">
        <v>6609.3127578277818</v>
      </c>
      <c r="S33" s="161">
        <v>6581.7926206144757</v>
      </c>
      <c r="T33" s="162">
        <v>6504.1858336729483</v>
      </c>
      <c r="U33" s="118"/>
      <c r="V33" s="3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</row>
    <row r="34" spans="1:40" ht="12.75" x14ac:dyDescent="0.2">
      <c r="A34" s="83" t="s">
        <v>194</v>
      </c>
      <c r="B34" s="174">
        <v>2000</v>
      </c>
      <c r="C34" s="74">
        <v>27.854261023627515</v>
      </c>
      <c r="D34" s="74">
        <v>27.660033002081303</v>
      </c>
      <c r="E34" s="74">
        <v>27.458188195376412</v>
      </c>
      <c r="F34" s="74">
        <v>26.95409550487501</v>
      </c>
      <c r="G34" s="74">
        <v>26.836381552422772</v>
      </c>
      <c r="H34" s="74">
        <v>26.789642188949077</v>
      </c>
      <c r="I34" s="74">
        <v>26.621528859375459</v>
      </c>
      <c r="J34" s="74">
        <v>26.509045758860751</v>
      </c>
      <c r="K34" s="125">
        <v>26.191843415409277</v>
      </c>
      <c r="L34" s="150">
        <v>7799.1930866157036</v>
      </c>
      <c r="M34" s="151">
        <v>7744.8092405827656</v>
      </c>
      <c r="N34" s="151">
        <v>7688.2926947053957</v>
      </c>
      <c r="O34" s="151">
        <v>7547.1467413650025</v>
      </c>
      <c r="P34" s="151">
        <v>7514.1868346783758</v>
      </c>
      <c r="Q34" s="151">
        <v>7501.0998129057416</v>
      </c>
      <c r="R34" s="151">
        <v>7454.0280806251285</v>
      </c>
      <c r="S34" s="151">
        <v>7422.5328124810103</v>
      </c>
      <c r="T34" s="152">
        <v>7333.7161563145983</v>
      </c>
      <c r="U34" s="118"/>
      <c r="V34" s="3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</row>
    <row r="35" spans="1:40" ht="12.75" x14ac:dyDescent="0.2">
      <c r="A35" s="84" t="s">
        <v>14</v>
      </c>
      <c r="B35" s="175">
        <v>2000</v>
      </c>
      <c r="C35" s="5">
        <v>24.712337145674077</v>
      </c>
      <c r="D35" s="5">
        <v>24.700911967936058</v>
      </c>
      <c r="E35" s="5">
        <v>24.68567839761872</v>
      </c>
      <c r="F35" s="5">
        <v>24.357464200781259</v>
      </c>
      <c r="G35" s="5">
        <v>23.933347754445947</v>
      </c>
      <c r="H35" s="5">
        <v>23.751583563159386</v>
      </c>
      <c r="I35" s="5">
        <v>23.604688420813506</v>
      </c>
      <c r="J35" s="5">
        <v>23.506402216480268</v>
      </c>
      <c r="K35" s="126">
        <v>23.22923512026053</v>
      </c>
      <c r="L35" s="160">
        <v>6919.4544007887416</v>
      </c>
      <c r="M35" s="161">
        <v>6916.255351022096</v>
      </c>
      <c r="N35" s="161">
        <v>6911.9899513332412</v>
      </c>
      <c r="O35" s="161">
        <v>6820.0899762187519</v>
      </c>
      <c r="P35" s="161">
        <v>6701.3373712448656</v>
      </c>
      <c r="Q35" s="161">
        <v>6650.4433976846276</v>
      </c>
      <c r="R35" s="161">
        <v>6609.3127578277818</v>
      </c>
      <c r="S35" s="161">
        <v>6581.7926206144757</v>
      </c>
      <c r="T35" s="162">
        <v>6504.1858336729483</v>
      </c>
      <c r="U35" s="118"/>
      <c r="V35" s="3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</row>
    <row r="36" spans="1:40" ht="12.75" x14ac:dyDescent="0.2">
      <c r="A36" s="83" t="s">
        <v>15</v>
      </c>
      <c r="B36" s="174">
        <v>2000</v>
      </c>
      <c r="C36" s="74">
        <v>30.367800125990275</v>
      </c>
      <c r="D36" s="74">
        <v>30.19642245992009</v>
      </c>
      <c r="E36" s="74">
        <v>30.017428008691216</v>
      </c>
      <c r="F36" s="74">
        <v>29.767112750976576</v>
      </c>
      <c r="G36" s="74">
        <v>29.516105058247508</v>
      </c>
      <c r="H36" s="74">
        <v>29.39492893072314</v>
      </c>
      <c r="I36" s="74">
        <v>29.013842374569947</v>
      </c>
      <c r="J36" s="74">
        <v>28.911802183265635</v>
      </c>
      <c r="K36" s="125">
        <v>28.74947978663695</v>
      </c>
      <c r="L36" s="150">
        <v>8502.9840352772771</v>
      </c>
      <c r="M36" s="151">
        <v>8454.9982887776241</v>
      </c>
      <c r="N36" s="151">
        <v>8404.8798424335419</v>
      </c>
      <c r="O36" s="151">
        <v>8334.7915702734408</v>
      </c>
      <c r="P36" s="151">
        <v>8264.5094163093017</v>
      </c>
      <c r="Q36" s="151">
        <v>8230.5801006024794</v>
      </c>
      <c r="R36" s="151">
        <v>8123.8758648795847</v>
      </c>
      <c r="S36" s="151">
        <v>8095.3046113143782</v>
      </c>
      <c r="T36" s="152">
        <v>8049.8543402583464</v>
      </c>
      <c r="U36" s="118"/>
      <c r="V36" s="3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</row>
    <row r="37" spans="1:40" ht="12.75" x14ac:dyDescent="0.2">
      <c r="A37" s="84" t="s">
        <v>16</v>
      </c>
      <c r="B37" s="175">
        <v>2000</v>
      </c>
      <c r="C37" s="5">
        <v>30.367800125990275</v>
      </c>
      <c r="D37" s="5">
        <v>30.19642245992009</v>
      </c>
      <c r="E37" s="5">
        <v>30.017428008691216</v>
      </c>
      <c r="F37" s="5">
        <v>29.767112750976576</v>
      </c>
      <c r="G37" s="5">
        <v>29.723835562575012</v>
      </c>
      <c r="H37" s="5">
        <v>29.594003997370326</v>
      </c>
      <c r="I37" s="5">
        <v>29.406304648817258</v>
      </c>
      <c r="J37" s="5">
        <v>29.280716721058116</v>
      </c>
      <c r="K37" s="126">
        <v>29.103637742917726</v>
      </c>
      <c r="L37" s="160">
        <v>8502.9840352772771</v>
      </c>
      <c r="M37" s="161">
        <v>8454.9982887776241</v>
      </c>
      <c r="N37" s="161">
        <v>8404.8798424335419</v>
      </c>
      <c r="O37" s="161">
        <v>8334.7915702734408</v>
      </c>
      <c r="P37" s="161">
        <v>8322.6739575210031</v>
      </c>
      <c r="Q37" s="161">
        <v>8286.32111926369</v>
      </c>
      <c r="R37" s="161">
        <v>8233.7653016688328</v>
      </c>
      <c r="S37" s="161">
        <v>8198.6006818962724</v>
      </c>
      <c r="T37" s="162">
        <v>8149.0185680169634</v>
      </c>
      <c r="U37" s="118"/>
      <c r="V37" s="3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</row>
    <row r="38" spans="1:40" ht="12.75" x14ac:dyDescent="0.2">
      <c r="A38" s="83" t="s">
        <v>17</v>
      </c>
      <c r="B38" s="174">
        <v>2000</v>
      </c>
      <c r="C38" s="74">
        <v>30.367800125990275</v>
      </c>
      <c r="D38" s="74">
        <v>30.19642245992009</v>
      </c>
      <c r="E38" s="74">
        <v>30.017428008691216</v>
      </c>
      <c r="F38" s="74">
        <v>29.767112750976576</v>
      </c>
      <c r="G38" s="74">
        <v>29.723835562575012</v>
      </c>
      <c r="H38" s="74">
        <v>29.594003997370326</v>
      </c>
      <c r="I38" s="74">
        <v>29.406304648817258</v>
      </c>
      <c r="J38" s="74">
        <v>29.280716721058116</v>
      </c>
      <c r="K38" s="125">
        <v>29.103637742917726</v>
      </c>
      <c r="L38" s="150">
        <v>8502.9840352772771</v>
      </c>
      <c r="M38" s="151">
        <v>8454.9982887776241</v>
      </c>
      <c r="N38" s="151">
        <v>8404.8798424335419</v>
      </c>
      <c r="O38" s="151">
        <v>8334.7915702734408</v>
      </c>
      <c r="P38" s="151">
        <v>8322.6739575210031</v>
      </c>
      <c r="Q38" s="151">
        <v>8286.32111926369</v>
      </c>
      <c r="R38" s="151">
        <v>8233.7653016688328</v>
      </c>
      <c r="S38" s="151">
        <v>8198.6006818962724</v>
      </c>
      <c r="T38" s="152">
        <v>8149.0185680169634</v>
      </c>
      <c r="U38" s="118"/>
      <c r="V38" s="3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</row>
    <row r="39" spans="1:40" ht="12.75" x14ac:dyDescent="0.2">
      <c r="A39" s="84" t="s">
        <v>18</v>
      </c>
      <c r="B39" s="175">
        <v>4000</v>
      </c>
      <c r="C39" s="5">
        <v>30.367800125990275</v>
      </c>
      <c r="D39" s="5">
        <v>30.19642245992009</v>
      </c>
      <c r="E39" s="5">
        <v>30.017428008691216</v>
      </c>
      <c r="F39" s="5">
        <v>29.767112750976576</v>
      </c>
      <c r="G39" s="5">
        <v>29.516105058247508</v>
      </c>
      <c r="H39" s="5">
        <v>29.39492893072314</v>
      </c>
      <c r="I39" s="5">
        <v>29.013842374569947</v>
      </c>
      <c r="J39" s="5">
        <v>28.911802183265635</v>
      </c>
      <c r="K39" s="126">
        <v>28.74947978663695</v>
      </c>
      <c r="L39" s="160">
        <v>8502.9840352772771</v>
      </c>
      <c r="M39" s="161">
        <v>8454.9982887776241</v>
      </c>
      <c r="N39" s="161">
        <v>8404.8798424335419</v>
      </c>
      <c r="O39" s="161">
        <v>8334.7915702734408</v>
      </c>
      <c r="P39" s="161">
        <v>8264.5094163093017</v>
      </c>
      <c r="Q39" s="161">
        <v>8230.5801006024794</v>
      </c>
      <c r="R39" s="161">
        <v>8123.8758648795847</v>
      </c>
      <c r="S39" s="161">
        <v>8095.3046113143782</v>
      </c>
      <c r="T39" s="162">
        <v>8049.8543402583464</v>
      </c>
      <c r="U39" s="118"/>
      <c r="V39" s="3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</row>
    <row r="40" spans="1:40" ht="12.75" x14ac:dyDescent="0.2">
      <c r="A40" s="83" t="s">
        <v>19</v>
      </c>
      <c r="B40" s="174">
        <v>6000</v>
      </c>
      <c r="C40" s="74">
        <v>37.280032657487837</v>
      </c>
      <c r="D40" s="74">
        <v>36.431713210440414</v>
      </c>
      <c r="E40" s="74">
        <v>35.562447604206618</v>
      </c>
      <c r="F40" s="74">
        <v>35.366315386370736</v>
      </c>
      <c r="G40" s="74">
        <v>34.8997872954019</v>
      </c>
      <c r="H40" s="74">
        <v>35.623381885476022</v>
      </c>
      <c r="I40" s="74">
        <v>35.633827762265049</v>
      </c>
      <c r="J40" s="74">
        <v>35.465649145961507</v>
      </c>
      <c r="K40" s="125">
        <v>35.239809289782457</v>
      </c>
      <c r="L40" s="150">
        <v>10438.409144096593</v>
      </c>
      <c r="M40" s="151">
        <v>10200.879698923316</v>
      </c>
      <c r="N40" s="151">
        <v>9957.4853291778527</v>
      </c>
      <c r="O40" s="151">
        <v>9902.5683081838069</v>
      </c>
      <c r="P40" s="151">
        <v>9771.9404427125319</v>
      </c>
      <c r="Q40" s="151">
        <v>9974.5469279332865</v>
      </c>
      <c r="R40" s="151">
        <v>9977.4717734342139</v>
      </c>
      <c r="S40" s="151">
        <v>9930.3817608692225</v>
      </c>
      <c r="T40" s="152">
        <v>9867.1466011390894</v>
      </c>
      <c r="U40" s="118"/>
      <c r="V40" s="3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</row>
    <row r="41" spans="1:40" ht="12.75" x14ac:dyDescent="0.2">
      <c r="A41" s="84" t="s">
        <v>20</v>
      </c>
      <c r="B41" s="175">
        <v>2000</v>
      </c>
      <c r="C41" s="5">
        <v>27.854261023627515</v>
      </c>
      <c r="D41" s="5">
        <v>27.660033002081303</v>
      </c>
      <c r="E41" s="5">
        <v>27.458188195376412</v>
      </c>
      <c r="F41" s="5">
        <v>27.341859112953014</v>
      </c>
      <c r="G41" s="5">
        <v>27.023339006317514</v>
      </c>
      <c r="H41" s="5">
        <v>26.789642188949077</v>
      </c>
      <c r="I41" s="5">
        <v>26.7972837039297</v>
      </c>
      <c r="J41" s="5">
        <v>26.674255312741728</v>
      </c>
      <c r="K41" s="126">
        <v>26.509045758860751</v>
      </c>
      <c r="L41" s="160">
        <v>7799.1930866157036</v>
      </c>
      <c r="M41" s="161">
        <v>7744.8092405827656</v>
      </c>
      <c r="N41" s="161">
        <v>7688.2926947053957</v>
      </c>
      <c r="O41" s="161">
        <v>7655.7205516268432</v>
      </c>
      <c r="P41" s="161">
        <v>7566.5349217689036</v>
      </c>
      <c r="Q41" s="161">
        <v>7501.0998129057416</v>
      </c>
      <c r="R41" s="161">
        <v>7503.2394371003156</v>
      </c>
      <c r="S41" s="161">
        <v>7468.7914875676843</v>
      </c>
      <c r="T41" s="162">
        <v>7422.5328124810103</v>
      </c>
      <c r="U41" s="118"/>
      <c r="V41" s="3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</row>
    <row r="42" spans="1:40" ht="12.75" x14ac:dyDescent="0.2">
      <c r="A42" s="83" t="s">
        <v>21</v>
      </c>
      <c r="B42" s="174">
        <v>2000</v>
      </c>
      <c r="C42" s="74">
        <v>24.712337145674077</v>
      </c>
      <c r="D42" s="74">
        <v>24.700911967936065</v>
      </c>
      <c r="E42" s="74">
        <v>24.68567839761872</v>
      </c>
      <c r="F42" s="74">
        <v>24.530572954387509</v>
      </c>
      <c r="G42" s="74">
        <v>24.262254386297826</v>
      </c>
      <c r="H42" s="74">
        <v>23.907381441405011</v>
      </c>
      <c r="I42" s="74">
        <v>23.75826061508419</v>
      </c>
      <c r="J42" s="74">
        <v>23.650760079094717</v>
      </c>
      <c r="K42" s="125">
        <v>23.506402216480272</v>
      </c>
      <c r="L42" s="150">
        <v>6919.4544007887416</v>
      </c>
      <c r="M42" s="151">
        <v>6916.2553510220987</v>
      </c>
      <c r="N42" s="151">
        <v>6911.9899513332412</v>
      </c>
      <c r="O42" s="151">
        <v>6868.5604272285027</v>
      </c>
      <c r="P42" s="151">
        <v>6793.4312281633911</v>
      </c>
      <c r="Q42" s="151">
        <v>6694.0668035934032</v>
      </c>
      <c r="R42" s="151">
        <v>6652.3129722235735</v>
      </c>
      <c r="S42" s="151">
        <v>6622.2128221465209</v>
      </c>
      <c r="T42" s="152">
        <v>6581.7926206144766</v>
      </c>
      <c r="U42" s="118"/>
      <c r="V42" s="3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</row>
    <row r="43" spans="1:40" ht="12.75" x14ac:dyDescent="0.2">
      <c r="A43" s="84" t="s">
        <v>22</v>
      </c>
      <c r="B43" s="175">
        <v>2000</v>
      </c>
      <c r="C43" s="5">
        <v>27.854261023627515</v>
      </c>
      <c r="D43" s="5">
        <v>27.660033002081303</v>
      </c>
      <c r="E43" s="5">
        <v>27.458188195376412</v>
      </c>
      <c r="F43" s="5">
        <v>27.341859112953014</v>
      </c>
      <c r="G43" s="5">
        <v>27.023339006317514</v>
      </c>
      <c r="H43" s="5">
        <v>26.789642188949077</v>
      </c>
      <c r="I43" s="5">
        <v>26.7972837039297</v>
      </c>
      <c r="J43" s="5">
        <v>26.674255312741728</v>
      </c>
      <c r="K43" s="126">
        <v>26.509045758860751</v>
      </c>
      <c r="L43" s="160">
        <v>7799.1930866157036</v>
      </c>
      <c r="M43" s="161">
        <v>7744.8092405827656</v>
      </c>
      <c r="N43" s="161">
        <v>7688.2926947053957</v>
      </c>
      <c r="O43" s="161">
        <v>7655.7205516268432</v>
      </c>
      <c r="P43" s="161">
        <v>7566.5349217689036</v>
      </c>
      <c r="Q43" s="161">
        <v>7501.0998129057416</v>
      </c>
      <c r="R43" s="161">
        <v>7503.2394371003156</v>
      </c>
      <c r="S43" s="161">
        <v>7468.7914875676843</v>
      </c>
      <c r="T43" s="162">
        <v>7422.5328124810103</v>
      </c>
      <c r="U43" s="118"/>
      <c r="V43" s="3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</row>
    <row r="44" spans="1:40" ht="12.75" x14ac:dyDescent="0.2">
      <c r="A44" s="83" t="s">
        <v>23</v>
      </c>
      <c r="B44" s="174">
        <v>2000</v>
      </c>
      <c r="C44" s="74">
        <v>30.367800125990275</v>
      </c>
      <c r="D44" s="74">
        <v>30.19642245992009</v>
      </c>
      <c r="E44" s="74">
        <v>30.017428008691216</v>
      </c>
      <c r="F44" s="74">
        <v>29.767112750976576</v>
      </c>
      <c r="G44" s="74">
        <v>29.723835562575012</v>
      </c>
      <c r="H44" s="74">
        <v>29.594003997370326</v>
      </c>
      <c r="I44" s="74">
        <v>29.602535785940912</v>
      </c>
      <c r="J44" s="74">
        <v>29.465173989954355</v>
      </c>
      <c r="K44" s="125">
        <v>29.280716721058116</v>
      </c>
      <c r="L44" s="150">
        <v>8502.9840352772771</v>
      </c>
      <c r="M44" s="151">
        <v>8454.9982887776241</v>
      </c>
      <c r="N44" s="151">
        <v>8404.8798424335419</v>
      </c>
      <c r="O44" s="151">
        <v>8334.7915702734408</v>
      </c>
      <c r="P44" s="151">
        <v>8322.6739575210031</v>
      </c>
      <c r="Q44" s="151">
        <v>8286.32111926369</v>
      </c>
      <c r="R44" s="151">
        <v>8288.7100200634559</v>
      </c>
      <c r="S44" s="151">
        <v>8250.2487171872181</v>
      </c>
      <c r="T44" s="152">
        <v>8198.6006818962724</v>
      </c>
      <c r="U44" s="118"/>
      <c r="V44" s="3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</row>
    <row r="45" spans="1:40" ht="12.75" x14ac:dyDescent="0.2">
      <c r="A45" s="84" t="s">
        <v>146</v>
      </c>
      <c r="B45" s="175">
        <v>2000</v>
      </c>
      <c r="C45" s="5">
        <v>30.367800125990275</v>
      </c>
      <c r="D45" s="5">
        <v>30.19642245992009</v>
      </c>
      <c r="E45" s="5">
        <v>30.017428008691216</v>
      </c>
      <c r="F45" s="5">
        <v>29.767112750976576</v>
      </c>
      <c r="G45" s="5">
        <v>29.723835562575012</v>
      </c>
      <c r="H45" s="5">
        <v>29.594003997370326</v>
      </c>
      <c r="I45" s="5">
        <v>29.602535785940912</v>
      </c>
      <c r="J45" s="5">
        <v>29.465173989954355</v>
      </c>
      <c r="K45" s="126">
        <v>29.280716721058116</v>
      </c>
      <c r="L45" s="160">
        <v>8502.9840352772771</v>
      </c>
      <c r="M45" s="161">
        <v>8454.9982887776241</v>
      </c>
      <c r="N45" s="161">
        <v>8404.8798424335419</v>
      </c>
      <c r="O45" s="161">
        <v>8334.7915702734408</v>
      </c>
      <c r="P45" s="161">
        <v>8322.6739575210031</v>
      </c>
      <c r="Q45" s="161">
        <v>8286.32111926369</v>
      </c>
      <c r="R45" s="161">
        <v>8288.7100200634559</v>
      </c>
      <c r="S45" s="161">
        <v>8250.2487171872181</v>
      </c>
      <c r="T45" s="162">
        <v>8198.6006818962724</v>
      </c>
      <c r="U45" s="118"/>
      <c r="V45" s="3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</row>
    <row r="46" spans="1:40" ht="12.75" x14ac:dyDescent="0.2">
      <c r="A46" s="83" t="s">
        <v>24</v>
      </c>
      <c r="B46" s="174">
        <v>2000</v>
      </c>
      <c r="C46" s="74">
        <v>27.854261023627515</v>
      </c>
      <c r="D46" s="74">
        <v>27.660033002081303</v>
      </c>
      <c r="E46" s="74">
        <v>27.458188195376412</v>
      </c>
      <c r="F46" s="74">
        <v>27.341859112953014</v>
      </c>
      <c r="G46" s="74">
        <v>27.023339006317514</v>
      </c>
      <c r="H46" s="74">
        <v>26.789642188949077</v>
      </c>
      <c r="I46" s="74">
        <v>26.7972837039297</v>
      </c>
      <c r="J46" s="74">
        <v>26.674255312741728</v>
      </c>
      <c r="K46" s="125">
        <v>26.509045758860751</v>
      </c>
      <c r="L46" s="150">
        <v>7799.1930866157036</v>
      </c>
      <c r="M46" s="151">
        <v>7744.8092405827656</v>
      </c>
      <c r="N46" s="151">
        <v>7688.2926947053957</v>
      </c>
      <c r="O46" s="151">
        <v>7655.7205516268432</v>
      </c>
      <c r="P46" s="151">
        <v>7566.5349217689036</v>
      </c>
      <c r="Q46" s="151">
        <v>7501.0998129057416</v>
      </c>
      <c r="R46" s="151">
        <v>7503.2394371003156</v>
      </c>
      <c r="S46" s="151">
        <v>7468.7914875676843</v>
      </c>
      <c r="T46" s="152">
        <v>7422.5328124810103</v>
      </c>
      <c r="U46" s="118"/>
      <c r="V46" s="3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</row>
    <row r="47" spans="1:40" ht="12.75" x14ac:dyDescent="0.2">
      <c r="A47" s="84" t="s">
        <v>25</v>
      </c>
      <c r="B47" s="175">
        <v>2000</v>
      </c>
      <c r="C47" s="5">
        <v>24.712337145674077</v>
      </c>
      <c r="D47" s="5">
        <v>24.700911967936065</v>
      </c>
      <c r="E47" s="5">
        <v>24.68567839761872</v>
      </c>
      <c r="F47" s="5">
        <v>24.703681707993756</v>
      </c>
      <c r="G47" s="5">
        <v>24.097801070371887</v>
      </c>
      <c r="H47" s="5">
        <v>23.907381441405011</v>
      </c>
      <c r="I47" s="5">
        <v>23.75826061508419</v>
      </c>
      <c r="J47" s="5">
        <v>23.650760079094717</v>
      </c>
      <c r="K47" s="126">
        <v>23.506402216480272</v>
      </c>
      <c r="L47" s="160">
        <v>6919.4544007887416</v>
      </c>
      <c r="M47" s="161">
        <v>6916.2553510220987</v>
      </c>
      <c r="N47" s="161">
        <v>6911.9899513332412</v>
      </c>
      <c r="O47" s="161">
        <v>6917.0308782382517</v>
      </c>
      <c r="P47" s="161">
        <v>6747.3842997041284</v>
      </c>
      <c r="Q47" s="161">
        <v>6694.0668035934032</v>
      </c>
      <c r="R47" s="161">
        <v>6652.3129722235735</v>
      </c>
      <c r="S47" s="161">
        <v>6622.2128221465209</v>
      </c>
      <c r="T47" s="162">
        <v>6581.7926206144766</v>
      </c>
      <c r="U47" s="118"/>
      <c r="V47" s="5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</row>
    <row r="48" spans="1:40" ht="12.75" x14ac:dyDescent="0.2">
      <c r="A48" s="83" t="s">
        <v>26</v>
      </c>
      <c r="B48" s="174">
        <v>2000</v>
      </c>
      <c r="C48" s="74">
        <v>30.367800125990275</v>
      </c>
      <c r="D48" s="74">
        <v>30.19642245992009</v>
      </c>
      <c r="E48" s="74">
        <v>30.017428008691216</v>
      </c>
      <c r="F48" s="74">
        <v>29.767112750976576</v>
      </c>
      <c r="G48" s="74">
        <v>29.723835562575012</v>
      </c>
      <c r="H48" s="74">
        <v>29.594003997370326</v>
      </c>
      <c r="I48" s="74">
        <v>29.602535785940912</v>
      </c>
      <c r="J48" s="74">
        <v>29.465173989954355</v>
      </c>
      <c r="K48" s="125">
        <v>29.280716721058116</v>
      </c>
      <c r="L48" s="150">
        <v>8502.9840352772771</v>
      </c>
      <c r="M48" s="151">
        <v>8454.9982887776241</v>
      </c>
      <c r="N48" s="151">
        <v>8404.8798424335419</v>
      </c>
      <c r="O48" s="151">
        <v>8334.7915702734408</v>
      </c>
      <c r="P48" s="151">
        <v>8322.6739575210031</v>
      </c>
      <c r="Q48" s="151">
        <v>8286.32111926369</v>
      </c>
      <c r="R48" s="151">
        <v>8288.7100200634559</v>
      </c>
      <c r="S48" s="151">
        <v>8250.2487171872181</v>
      </c>
      <c r="T48" s="152">
        <v>8198.6006818962724</v>
      </c>
      <c r="U48" s="118"/>
      <c r="V48" s="5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</row>
    <row r="49" spans="1:40" ht="12.75" x14ac:dyDescent="0.2">
      <c r="A49" s="84" t="s">
        <v>27</v>
      </c>
      <c r="B49" s="175">
        <v>2000</v>
      </c>
      <c r="C49" s="5">
        <v>30.577261717853833</v>
      </c>
      <c r="D49" s="5">
        <v>30.443967977577024</v>
      </c>
      <c r="E49" s="5">
        <v>30.091691663988303</v>
      </c>
      <c r="F49" s="5">
        <v>29.760188400832323</v>
      </c>
      <c r="G49" s="5">
        <v>29.308374553920011</v>
      </c>
      <c r="H49" s="5">
        <v>29.280677153343014</v>
      </c>
      <c r="I49" s="5">
        <v>29.092334829419407</v>
      </c>
      <c r="J49" s="5">
        <v>28.767444320651204</v>
      </c>
      <c r="K49" s="126">
        <v>28.587798980508779</v>
      </c>
      <c r="L49" s="160">
        <v>8561.6332809990727</v>
      </c>
      <c r="M49" s="161">
        <v>8524.3110337215658</v>
      </c>
      <c r="N49" s="161">
        <v>8425.6736659167254</v>
      </c>
      <c r="O49" s="161">
        <v>8332.8527522330514</v>
      </c>
      <c r="P49" s="161">
        <v>8206.344875097604</v>
      </c>
      <c r="Q49" s="161">
        <v>8198.5896029360447</v>
      </c>
      <c r="R49" s="161">
        <v>8145.8537522374345</v>
      </c>
      <c r="S49" s="161">
        <v>8054.8844097823376</v>
      </c>
      <c r="T49" s="162">
        <v>8004.5837145424584</v>
      </c>
      <c r="U49" s="118"/>
      <c r="V49" s="5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</row>
    <row r="50" spans="1:40" ht="12.75" x14ac:dyDescent="0.2">
      <c r="A50" s="83" t="s">
        <v>28</v>
      </c>
      <c r="B50" s="174">
        <v>2000</v>
      </c>
      <c r="C50" s="74">
        <v>27.854261023627515</v>
      </c>
      <c r="D50" s="74">
        <v>27.660033002081303</v>
      </c>
      <c r="E50" s="74">
        <v>27.458188195376412</v>
      </c>
      <c r="F50" s="74">
        <v>27.341859112953014</v>
      </c>
      <c r="G50" s="74">
        <v>27.023339006317514</v>
      </c>
      <c r="H50" s="74">
        <v>26.789642188949077</v>
      </c>
      <c r="I50" s="74">
        <v>26.7972837039297</v>
      </c>
      <c r="J50" s="74">
        <v>26.674255312741728</v>
      </c>
      <c r="K50" s="125">
        <v>26.509045758860751</v>
      </c>
      <c r="L50" s="150">
        <v>7799.1930866157036</v>
      </c>
      <c r="M50" s="151">
        <v>7744.8092405827656</v>
      </c>
      <c r="N50" s="151">
        <v>7688.2926947053957</v>
      </c>
      <c r="O50" s="151">
        <v>7655.7205516268432</v>
      </c>
      <c r="P50" s="151">
        <v>7566.5349217689036</v>
      </c>
      <c r="Q50" s="151">
        <v>7501.0998129057416</v>
      </c>
      <c r="R50" s="151">
        <v>7503.2394371003156</v>
      </c>
      <c r="S50" s="151">
        <v>7468.7914875676843</v>
      </c>
      <c r="T50" s="152">
        <v>7422.5328124810103</v>
      </c>
      <c r="U50" s="118"/>
      <c r="V50" s="5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</row>
    <row r="51" spans="1:40" ht="12.75" x14ac:dyDescent="0.2">
      <c r="A51" s="84" t="s">
        <v>29</v>
      </c>
      <c r="B51" s="175">
        <v>2000</v>
      </c>
      <c r="C51" s="5">
        <v>24.712337145674077</v>
      </c>
      <c r="D51" s="5">
        <v>24.700911967936065</v>
      </c>
      <c r="E51" s="5">
        <v>24.68567839761872</v>
      </c>
      <c r="F51" s="5">
        <v>24.703681707993756</v>
      </c>
      <c r="G51" s="5">
        <v>24.097801070371887</v>
      </c>
      <c r="H51" s="5">
        <v>23.751583563159386</v>
      </c>
      <c r="I51" s="5">
        <v>23.75826061508419</v>
      </c>
      <c r="J51" s="5">
        <v>23.650760079094717</v>
      </c>
      <c r="K51" s="126">
        <v>23.506402216480272</v>
      </c>
      <c r="L51" s="160">
        <v>6919.4544007887416</v>
      </c>
      <c r="M51" s="161">
        <v>6916.2553510220987</v>
      </c>
      <c r="N51" s="161">
        <v>6911.9899513332412</v>
      </c>
      <c r="O51" s="161">
        <v>6917.0308782382517</v>
      </c>
      <c r="P51" s="161">
        <v>6747.3842997041284</v>
      </c>
      <c r="Q51" s="161">
        <v>6650.4433976846276</v>
      </c>
      <c r="R51" s="161">
        <v>6652.3129722235735</v>
      </c>
      <c r="S51" s="161">
        <v>6622.2128221465209</v>
      </c>
      <c r="T51" s="162">
        <v>6581.7926206144766</v>
      </c>
      <c r="U51" s="118"/>
      <c r="V51" s="5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</row>
    <row r="52" spans="1:40" ht="13.5" thickBot="1" x14ac:dyDescent="0.25">
      <c r="A52" s="123" t="s">
        <v>30</v>
      </c>
      <c r="B52" s="176">
        <v>6000</v>
      </c>
      <c r="C52" s="112">
        <v>30.367800125990275</v>
      </c>
      <c r="D52" s="112">
        <v>30.19642245992009</v>
      </c>
      <c r="E52" s="112">
        <v>30.017428008691216</v>
      </c>
      <c r="F52" s="112">
        <v>30.199884634992202</v>
      </c>
      <c r="G52" s="112">
        <v>29.931566066902512</v>
      </c>
      <c r="H52" s="112">
        <v>29.793079064017512</v>
      </c>
      <c r="I52" s="112">
        <v>29.602535785940912</v>
      </c>
      <c r="J52" s="112">
        <v>29.465173989954355</v>
      </c>
      <c r="K52" s="127">
        <v>29.280716721058116</v>
      </c>
      <c r="L52" s="153">
        <v>8502.9840352772771</v>
      </c>
      <c r="M52" s="154">
        <v>8454.9982887776241</v>
      </c>
      <c r="N52" s="154">
        <v>8404.8798424335419</v>
      </c>
      <c r="O52" s="154">
        <v>8455.9676977978161</v>
      </c>
      <c r="P52" s="154">
        <v>8380.8384987327026</v>
      </c>
      <c r="Q52" s="154">
        <v>8342.0621379249042</v>
      </c>
      <c r="R52" s="154">
        <v>8288.7100200634559</v>
      </c>
      <c r="S52" s="154">
        <v>8250.2487171872181</v>
      </c>
      <c r="T52" s="155">
        <v>8198.6006818962724</v>
      </c>
      <c r="U52" s="118"/>
      <c r="V52" s="5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</row>
    <row r="53" spans="1:40" x14ac:dyDescent="0.2">
      <c r="A53" s="51" t="s">
        <v>206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40" ht="8.65" customHeight="1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40" x14ac:dyDescent="0.2">
      <c r="A55" s="228" t="s">
        <v>56</v>
      </c>
      <c r="B55" s="228"/>
      <c r="C55" s="228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40" ht="10.9" customHeight="1" x14ac:dyDescent="0.2">
      <c r="A56" s="21" t="s">
        <v>179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40" ht="10.9" customHeight="1" x14ac:dyDescent="0.2">
      <c r="A57" s="21" t="s">
        <v>180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40" ht="10.9" customHeight="1" x14ac:dyDescent="0.2">
      <c r="A58" s="22" t="s">
        <v>205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ht="10.9" customHeight="1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40" x14ac:dyDescent="0.2">
      <c r="A60" s="229" t="s">
        <v>57</v>
      </c>
      <c r="B60" s="229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ht="9" customHeight="1" x14ac:dyDescent="0.2">
      <c r="A61" s="21" t="s">
        <v>171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ht="9" customHeight="1" x14ac:dyDescent="0.2">
      <c r="A62" s="21" t="s">
        <v>61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40" ht="9" customHeight="1" x14ac:dyDescent="0.2">
      <c r="A63" s="21" t="s">
        <v>170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40" ht="9" customHeight="1" x14ac:dyDescent="0.2">
      <c r="A64" s="27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8" ht="9" customHeight="1" x14ac:dyDescent="0.2">
      <c r="A65" s="25" t="s">
        <v>168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8" ht="9" customHeight="1" x14ac:dyDescent="0.2">
      <c r="A66" s="26" t="s">
        <v>169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8" ht="6.6" customHeight="1" x14ac:dyDescent="0.2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8" ht="13.9" customHeight="1" thickBot="1" x14ac:dyDescent="0.25">
      <c r="A68" s="212" t="s">
        <v>102</v>
      </c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R68" s="7"/>
      <c r="S68" s="10"/>
    </row>
    <row r="69" spans="1:28" ht="24.75" customHeight="1" x14ac:dyDescent="0.2">
      <c r="A69" s="192" t="s">
        <v>32</v>
      </c>
      <c r="B69" s="193"/>
      <c r="C69" s="79" t="s">
        <v>166</v>
      </c>
      <c r="D69" s="66" t="s">
        <v>165</v>
      </c>
      <c r="E69" s="66" t="s">
        <v>126</v>
      </c>
      <c r="F69" s="66" t="s">
        <v>127</v>
      </c>
      <c r="G69" s="66" t="s">
        <v>128</v>
      </c>
      <c r="H69" s="66" t="s">
        <v>129</v>
      </c>
      <c r="I69" s="66" t="s">
        <v>130</v>
      </c>
      <c r="J69" s="66" t="s">
        <v>131</v>
      </c>
      <c r="K69" s="66" t="s">
        <v>132</v>
      </c>
      <c r="L69" s="68" t="s">
        <v>114</v>
      </c>
      <c r="M69" s="66" t="s">
        <v>115</v>
      </c>
      <c r="N69" s="66" t="s">
        <v>116</v>
      </c>
      <c r="O69" s="66" t="s">
        <v>133</v>
      </c>
      <c r="P69" s="54" t="s">
        <v>134</v>
      </c>
      <c r="T69" s="7"/>
      <c r="U69" s="10"/>
    </row>
    <row r="70" spans="1:28" ht="20.25" customHeight="1" x14ac:dyDescent="0.2">
      <c r="A70" s="199" t="s">
        <v>33</v>
      </c>
      <c r="B70" s="200"/>
      <c r="C70" s="11" t="s">
        <v>167</v>
      </c>
      <c r="D70" s="70" t="s">
        <v>117</v>
      </c>
      <c r="E70" s="70" t="s">
        <v>135</v>
      </c>
      <c r="F70" s="70" t="s">
        <v>201</v>
      </c>
      <c r="G70" s="70" t="s">
        <v>137</v>
      </c>
      <c r="H70" s="70" t="s">
        <v>138</v>
      </c>
      <c r="I70" s="70" t="s">
        <v>139</v>
      </c>
      <c r="J70" s="70" t="s">
        <v>140</v>
      </c>
      <c r="K70" s="70" t="s">
        <v>122</v>
      </c>
      <c r="L70" s="72" t="s">
        <v>141</v>
      </c>
      <c r="M70" s="70" t="s">
        <v>142</v>
      </c>
      <c r="N70" s="70" t="s">
        <v>143</v>
      </c>
      <c r="O70" s="70" t="s">
        <v>144</v>
      </c>
      <c r="P70" s="76" t="s">
        <v>145</v>
      </c>
      <c r="R70" s="7"/>
      <c r="S70" s="7"/>
      <c r="T70" s="7"/>
      <c r="U70" s="10"/>
      <c r="V70" s="182"/>
      <c r="W70" s="182"/>
      <c r="X70" s="182"/>
      <c r="Y70" s="182"/>
      <c r="Z70" s="182"/>
      <c r="AA70" s="182"/>
      <c r="AB70" s="182"/>
    </row>
    <row r="71" spans="1:28" ht="10.9" customHeight="1" x14ac:dyDescent="0.2">
      <c r="A71" s="214" t="s">
        <v>34</v>
      </c>
      <c r="B71" s="215"/>
      <c r="C71" s="16">
        <v>950</v>
      </c>
      <c r="D71" s="16">
        <v>1400</v>
      </c>
      <c r="E71" s="16">
        <v>1700</v>
      </c>
      <c r="F71" s="16">
        <v>2200</v>
      </c>
      <c r="G71" s="16">
        <v>2500</v>
      </c>
      <c r="H71" s="16">
        <v>2700</v>
      </c>
      <c r="I71" s="16">
        <v>3300</v>
      </c>
      <c r="J71" s="16">
        <v>3500</v>
      </c>
      <c r="K71" s="16">
        <v>3800</v>
      </c>
      <c r="L71" s="16">
        <v>4700</v>
      </c>
      <c r="M71" s="57">
        <v>6500</v>
      </c>
      <c r="N71" s="57">
        <v>8700</v>
      </c>
      <c r="O71" s="16">
        <v>14000</v>
      </c>
      <c r="P71" s="67">
        <v>15000</v>
      </c>
      <c r="R71" s="7"/>
      <c r="S71" s="7"/>
      <c r="T71" s="7"/>
      <c r="U71" s="10"/>
    </row>
    <row r="72" spans="1:28" ht="10.9" customHeight="1" x14ac:dyDescent="0.2">
      <c r="A72" s="214" t="s">
        <v>35</v>
      </c>
      <c r="B72" s="215"/>
      <c r="C72" s="16">
        <v>26</v>
      </c>
      <c r="D72" s="16">
        <v>26</v>
      </c>
      <c r="E72" s="16">
        <v>26</v>
      </c>
      <c r="F72" s="16">
        <v>26</v>
      </c>
      <c r="G72" s="16">
        <v>26</v>
      </c>
      <c r="H72" s="16">
        <v>26</v>
      </c>
      <c r="I72" s="16">
        <v>29</v>
      </c>
      <c r="J72" s="16">
        <v>29</v>
      </c>
      <c r="K72" s="16">
        <v>29</v>
      </c>
      <c r="L72" s="16">
        <v>35</v>
      </c>
      <c r="M72" s="16">
        <v>35</v>
      </c>
      <c r="N72" s="16">
        <v>50</v>
      </c>
      <c r="O72" s="16">
        <v>57</v>
      </c>
      <c r="P72" s="67">
        <v>57</v>
      </c>
      <c r="R72" s="7"/>
      <c r="S72" s="7"/>
      <c r="T72" s="7"/>
      <c r="U72" s="10"/>
    </row>
    <row r="73" spans="1:28" ht="10.9" customHeight="1" x14ac:dyDescent="0.2">
      <c r="A73" s="214" t="s">
        <v>36</v>
      </c>
      <c r="B73" s="215"/>
      <c r="C73" s="16">
        <v>2</v>
      </c>
      <c r="D73" s="16">
        <v>2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16">
        <v>3</v>
      </c>
      <c r="L73" s="16">
        <v>4</v>
      </c>
      <c r="M73" s="16">
        <v>4</v>
      </c>
      <c r="N73" s="16">
        <v>5</v>
      </c>
      <c r="O73" s="16">
        <v>6</v>
      </c>
      <c r="P73" s="67">
        <v>6</v>
      </c>
      <c r="R73" s="7"/>
      <c r="S73" s="7"/>
      <c r="T73" s="7"/>
      <c r="U73" s="10"/>
    </row>
    <row r="74" spans="1:28" ht="10.9" customHeight="1" x14ac:dyDescent="0.2">
      <c r="A74" s="214" t="s">
        <v>37</v>
      </c>
      <c r="B74" s="215"/>
      <c r="C74" s="16">
        <v>1.5</v>
      </c>
      <c r="D74" s="16">
        <v>1.5</v>
      </c>
      <c r="E74" s="16">
        <v>1.5</v>
      </c>
      <c r="F74" s="16">
        <v>1.5</v>
      </c>
      <c r="G74" s="16">
        <v>1.5</v>
      </c>
      <c r="H74" s="16">
        <v>1.8</v>
      </c>
      <c r="I74" s="16">
        <v>1.8</v>
      </c>
      <c r="J74" s="16">
        <v>1.8</v>
      </c>
      <c r="K74" s="16">
        <v>1.8</v>
      </c>
      <c r="L74" s="16">
        <v>2</v>
      </c>
      <c r="M74" s="16">
        <v>2</v>
      </c>
      <c r="N74" s="16">
        <v>2</v>
      </c>
      <c r="O74" s="16">
        <v>2.1</v>
      </c>
      <c r="P74" s="67">
        <v>2.1</v>
      </c>
      <c r="R74" s="7"/>
      <c r="S74" s="7"/>
      <c r="T74" s="7"/>
      <c r="U74" s="10"/>
    </row>
    <row r="75" spans="1:28" ht="10.9" customHeight="1" x14ac:dyDescent="0.2">
      <c r="A75" s="214" t="s">
        <v>97</v>
      </c>
      <c r="B75" s="215"/>
      <c r="C75" s="16">
        <v>1.5</v>
      </c>
      <c r="D75" s="16">
        <v>1.5</v>
      </c>
      <c r="E75" s="16">
        <v>1.5</v>
      </c>
      <c r="F75" s="16">
        <v>1.5</v>
      </c>
      <c r="G75" s="16">
        <v>1.5</v>
      </c>
      <c r="H75" s="16">
        <v>1.7</v>
      </c>
      <c r="I75" s="16">
        <v>1.7</v>
      </c>
      <c r="J75" s="16">
        <v>1.7</v>
      </c>
      <c r="K75" s="16">
        <v>1.7</v>
      </c>
      <c r="L75" s="16">
        <v>1.7</v>
      </c>
      <c r="M75" s="16">
        <v>1.9</v>
      </c>
      <c r="N75" s="16">
        <v>2.1</v>
      </c>
      <c r="O75" s="16">
        <v>2.2000000000000002</v>
      </c>
      <c r="P75" s="67">
        <v>2.2000000000000002</v>
      </c>
      <c r="R75" s="7"/>
      <c r="S75" s="7"/>
      <c r="T75" s="7"/>
      <c r="U75" s="10"/>
    </row>
    <row r="76" spans="1:28" ht="10.9" customHeight="1" x14ac:dyDescent="0.2">
      <c r="A76" s="214" t="s">
        <v>38</v>
      </c>
      <c r="B76" s="215"/>
      <c r="C76" s="16">
        <v>1</v>
      </c>
      <c r="D76" s="16">
        <v>1</v>
      </c>
      <c r="E76" s="16">
        <v>1</v>
      </c>
      <c r="F76" s="16">
        <v>2</v>
      </c>
      <c r="G76" s="16">
        <v>2</v>
      </c>
      <c r="H76" s="16">
        <v>3</v>
      </c>
      <c r="I76" s="16">
        <v>3</v>
      </c>
      <c r="J76" s="16">
        <v>4</v>
      </c>
      <c r="K76" s="16">
        <v>4</v>
      </c>
      <c r="L76" s="16">
        <v>6</v>
      </c>
      <c r="M76" s="16">
        <v>6</v>
      </c>
      <c r="N76" s="16">
        <v>6</v>
      </c>
      <c r="O76" s="16">
        <v>10</v>
      </c>
      <c r="P76" s="67">
        <v>12</v>
      </c>
      <c r="R76" s="7"/>
      <c r="S76" s="7"/>
      <c r="T76" s="7"/>
      <c r="U76" s="10"/>
    </row>
    <row r="77" spans="1:28" ht="10.9" customHeight="1" x14ac:dyDescent="0.2">
      <c r="A77" s="199" t="s">
        <v>39</v>
      </c>
      <c r="B77" s="200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1000</v>
      </c>
      <c r="L77" s="11">
        <v>2000</v>
      </c>
      <c r="M77" s="11">
        <v>2000</v>
      </c>
      <c r="N77" s="11">
        <v>2000</v>
      </c>
      <c r="O77" s="11">
        <v>3000</v>
      </c>
      <c r="P77" s="62">
        <v>3000</v>
      </c>
      <c r="R77" s="7"/>
      <c r="S77" s="7"/>
      <c r="T77" s="7"/>
      <c r="U77" s="10"/>
    </row>
    <row r="78" spans="1:28" ht="10.9" customHeight="1" x14ac:dyDescent="0.2">
      <c r="A78" s="199" t="s">
        <v>40</v>
      </c>
      <c r="B78" s="200"/>
      <c r="C78" s="11">
        <v>0.5</v>
      </c>
      <c r="D78" s="11">
        <v>0.5</v>
      </c>
      <c r="E78" s="11">
        <v>0.5</v>
      </c>
      <c r="F78" s="11">
        <v>0.5</v>
      </c>
      <c r="G78" s="11">
        <v>1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1.5</v>
      </c>
      <c r="O78" s="11">
        <v>2</v>
      </c>
      <c r="P78" s="64">
        <v>2</v>
      </c>
      <c r="R78" s="7"/>
      <c r="S78" s="7"/>
      <c r="T78" s="7"/>
      <c r="U78" s="10"/>
    </row>
    <row r="79" spans="1:28" ht="10.9" customHeight="1" x14ac:dyDescent="0.2">
      <c r="A79" s="199" t="s">
        <v>98</v>
      </c>
      <c r="B79" s="200"/>
      <c r="C79" s="11">
        <v>1000</v>
      </c>
      <c r="D79" s="11">
        <v>1000</v>
      </c>
      <c r="E79" s="11">
        <v>1000</v>
      </c>
      <c r="F79" s="11">
        <v>1000</v>
      </c>
      <c r="G79" s="11">
        <v>1000</v>
      </c>
      <c r="H79" s="11">
        <v>1000</v>
      </c>
      <c r="I79" s="11">
        <v>1000</v>
      </c>
      <c r="J79" s="11">
        <v>1000</v>
      </c>
      <c r="K79" s="11">
        <v>1000</v>
      </c>
      <c r="L79" s="11">
        <v>2000</v>
      </c>
      <c r="M79" s="11">
        <v>3000</v>
      </c>
      <c r="N79" s="11">
        <v>3000</v>
      </c>
      <c r="O79" s="11">
        <v>3000</v>
      </c>
      <c r="P79" s="12">
        <v>3000</v>
      </c>
      <c r="S79" s="7"/>
      <c r="T79" s="183"/>
      <c r="U79" s="10"/>
    </row>
    <row r="80" spans="1:28" ht="10.9" customHeight="1" x14ac:dyDescent="0.2">
      <c r="A80" s="199" t="s">
        <v>99</v>
      </c>
      <c r="B80" s="200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1000</v>
      </c>
      <c r="L80" s="11">
        <v>2000</v>
      </c>
      <c r="M80" s="11" t="s">
        <v>101</v>
      </c>
      <c r="N80" s="11" t="s">
        <v>101</v>
      </c>
      <c r="O80" s="11" t="s">
        <v>101</v>
      </c>
      <c r="P80" s="62" t="s">
        <v>101</v>
      </c>
      <c r="S80" s="7"/>
      <c r="T80" s="7"/>
      <c r="U80" s="10"/>
    </row>
    <row r="81" spans="1:21" ht="10.9" customHeight="1" thickBot="1" x14ac:dyDescent="0.25">
      <c r="A81" s="197" t="s">
        <v>100</v>
      </c>
      <c r="B81" s="198"/>
      <c r="C81" s="18" t="s">
        <v>101</v>
      </c>
      <c r="D81" s="18" t="s">
        <v>101</v>
      </c>
      <c r="E81" s="18" t="s">
        <v>101</v>
      </c>
      <c r="F81" s="18" t="s">
        <v>101</v>
      </c>
      <c r="G81" s="18" t="s">
        <v>101</v>
      </c>
      <c r="H81" s="18" t="s">
        <v>101</v>
      </c>
      <c r="I81" s="18" t="s">
        <v>101</v>
      </c>
      <c r="J81" s="18" t="s">
        <v>101</v>
      </c>
      <c r="K81" s="18" t="s">
        <v>101</v>
      </c>
      <c r="L81" s="18" t="s">
        <v>101</v>
      </c>
      <c r="M81" s="18">
        <v>3000</v>
      </c>
      <c r="N81" s="18">
        <v>3000</v>
      </c>
      <c r="O81" s="18">
        <v>3000</v>
      </c>
      <c r="P81" s="65">
        <v>3000</v>
      </c>
      <c r="S81" s="7"/>
      <c r="T81" s="7"/>
      <c r="U81" s="10"/>
    </row>
    <row r="82" spans="1:21" ht="6.6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1" x14ac:dyDescent="0.2">
      <c r="A83" s="13" t="s">
        <v>191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1" x14ac:dyDescent="0.2">
      <c r="A84" s="14" t="s">
        <v>192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1" x14ac:dyDescent="0.2">
      <c r="A85" s="13" t="s">
        <v>43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1" x14ac:dyDescent="0.2">
      <c r="A86" s="13" t="s">
        <v>44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1" x14ac:dyDescent="0.2">
      <c r="A87" s="13" t="s">
        <v>45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1" x14ac:dyDescent="0.2">
      <c r="A88" s="13" t="s">
        <v>46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1" x14ac:dyDescent="0.2">
      <c r="A89" s="13" t="s">
        <v>47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1" x14ac:dyDescent="0.2">
      <c r="A90" s="13" t="s">
        <v>48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1" x14ac:dyDescent="0.2">
      <c r="A91" s="13" t="s">
        <v>49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1" x14ac:dyDescent="0.2">
      <c r="A92" s="13" t="s">
        <v>182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1" x14ac:dyDescent="0.2">
      <c r="A93" s="13" t="s">
        <v>51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1" x14ac:dyDescent="0.2">
      <c r="A94" s="13" t="s">
        <v>52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1" x14ac:dyDescent="0.2">
      <c r="A95" s="13" t="s">
        <v>53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1" x14ac:dyDescent="0.2">
      <c r="A96" s="13" t="s">
        <v>54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195" t="s">
        <v>87</v>
      </c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0"/>
      <c r="R98" s="10"/>
      <c r="S98" s="10"/>
      <c r="T98" s="10"/>
    </row>
    <row r="99" spans="1:20" x14ac:dyDescent="0.2">
      <c r="A99" s="98" t="s">
        <v>62</v>
      </c>
      <c r="I99" s="196" t="s">
        <v>71</v>
      </c>
      <c r="J99" s="196"/>
      <c r="K99" s="196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191" t="s">
        <v>63</v>
      </c>
      <c r="B100" s="191"/>
      <c r="C100" s="191"/>
      <c r="D100" s="191"/>
      <c r="E100" s="191"/>
      <c r="F100" s="191"/>
      <c r="G100" s="191"/>
      <c r="H100" s="39"/>
      <c r="I100" s="40" t="s">
        <v>72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01"/>
      <c r="B101" s="201"/>
      <c r="C101" s="201"/>
      <c r="D101" s="201"/>
      <c r="E101" s="201"/>
      <c r="F101" s="201"/>
      <c r="G101" s="201"/>
      <c r="H101" s="41"/>
      <c r="I101" s="42" t="s">
        <v>73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3" t="s">
        <v>176</v>
      </c>
      <c r="T102" s="10"/>
    </row>
    <row r="103" spans="1:20" x14ac:dyDescent="0.2">
      <c r="I103" s="202" t="s">
        <v>74</v>
      </c>
      <c r="J103" s="202"/>
      <c r="K103" s="202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99" t="s">
        <v>64</v>
      </c>
      <c r="B104" s="2"/>
      <c r="C104" s="2"/>
      <c r="D104" s="2"/>
      <c r="E104" s="2"/>
      <c r="F104" s="2"/>
      <c r="G104" s="2"/>
      <c r="H104" s="2"/>
      <c r="I104" s="43" t="s">
        <v>75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03" t="s">
        <v>204</v>
      </c>
      <c r="B105" s="203"/>
      <c r="C105" s="203"/>
      <c r="D105" s="203"/>
      <c r="E105" s="203"/>
      <c r="F105" s="203"/>
      <c r="G105" s="203"/>
      <c r="H105" s="2"/>
      <c r="I105" s="42" t="s">
        <v>76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03" t="s">
        <v>86</v>
      </c>
      <c r="B106" s="203"/>
      <c r="C106" s="203"/>
      <c r="D106" s="203"/>
      <c r="E106" s="203"/>
      <c r="F106" s="203"/>
      <c r="G106" s="203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2" t="s">
        <v>175</v>
      </c>
      <c r="I107" s="216" t="s">
        <v>77</v>
      </c>
      <c r="J107" s="216"/>
      <c r="K107" s="216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78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8" t="s">
        <v>65</v>
      </c>
      <c r="B109" s="45"/>
      <c r="C109" s="45"/>
      <c r="D109" s="45"/>
      <c r="E109" s="45"/>
      <c r="F109" s="45"/>
      <c r="G109" s="45"/>
      <c r="H109" s="45"/>
      <c r="I109" s="42" t="s">
        <v>79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191" t="s">
        <v>174</v>
      </c>
      <c r="B110" s="191"/>
      <c r="C110" s="191"/>
      <c r="D110" s="191"/>
      <c r="E110" s="191"/>
      <c r="F110" s="191"/>
      <c r="G110" s="191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66</v>
      </c>
      <c r="I111" s="217" t="s">
        <v>80</v>
      </c>
      <c r="J111" s="217"/>
      <c r="K111" s="217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81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8" t="s">
        <v>67</v>
      </c>
      <c r="B113" s="48"/>
      <c r="C113" s="48"/>
      <c r="D113" s="48"/>
      <c r="E113" s="48"/>
      <c r="F113" s="48"/>
      <c r="G113" s="48"/>
      <c r="H113" s="48"/>
      <c r="I113" s="42" t="s">
        <v>82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203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68</v>
      </c>
      <c r="I115" s="217" t="s">
        <v>83</v>
      </c>
      <c r="J115" s="217"/>
      <c r="K115" s="217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84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8" t="s">
        <v>69</v>
      </c>
      <c r="B117" s="48"/>
      <c r="C117" s="48"/>
      <c r="D117" s="48"/>
      <c r="E117" s="48"/>
      <c r="F117" s="48"/>
      <c r="G117" s="48"/>
      <c r="H117" s="48"/>
      <c r="I117" s="49" t="s">
        <v>85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04" t="s">
        <v>94</v>
      </c>
      <c r="B118" s="204"/>
      <c r="C118" s="204"/>
      <c r="D118" s="204"/>
      <c r="E118" s="204"/>
      <c r="F118" s="204"/>
      <c r="G118" s="204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04"/>
      <c r="B119" s="204"/>
      <c r="C119" s="204"/>
      <c r="D119" s="204"/>
      <c r="E119" s="204"/>
      <c r="F119" s="204"/>
      <c r="G119" s="204"/>
      <c r="I119" s="217" t="s">
        <v>185</v>
      </c>
      <c r="J119" s="217"/>
      <c r="K119" s="217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70</v>
      </c>
      <c r="B120" s="38"/>
      <c r="C120" s="38"/>
      <c r="D120" s="38"/>
      <c r="E120" s="38"/>
      <c r="F120" s="38"/>
      <c r="G120" s="38"/>
      <c r="H120" s="38"/>
      <c r="I120" s="47" t="s">
        <v>186</v>
      </c>
      <c r="K120" s="48" t="s">
        <v>188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187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05"/>
      <c r="B126" s="205"/>
      <c r="C126" s="205"/>
      <c r="D126" s="205"/>
      <c r="E126" s="205"/>
      <c r="F126" s="205"/>
      <c r="G126" s="205"/>
      <c r="H126" s="205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194"/>
      <c r="B129" s="194"/>
      <c r="C129" s="194"/>
      <c r="D129" s="194"/>
      <c r="E129" s="194"/>
      <c r="F129" s="194"/>
      <c r="G129" s="194"/>
      <c r="H129" s="19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194"/>
      <c r="B132" s="194"/>
      <c r="C132" s="194"/>
      <c r="D132" s="194"/>
      <c r="E132" s="194"/>
      <c r="F132" s="194"/>
      <c r="G132" s="194"/>
      <c r="H132" s="194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mergeCells count="56">
    <mergeCell ref="I119:K119"/>
    <mergeCell ref="A71:B71"/>
    <mergeCell ref="A70:B70"/>
    <mergeCell ref="U5:AB5"/>
    <mergeCell ref="J6:J7"/>
    <mergeCell ref="K6:K7"/>
    <mergeCell ref="L6:L7"/>
    <mergeCell ref="M6:M7"/>
    <mergeCell ref="T6:T7"/>
    <mergeCell ref="A55:C55"/>
    <mergeCell ref="A60:B60"/>
    <mergeCell ref="N6:N7"/>
    <mergeCell ref="O6:O7"/>
    <mergeCell ref="P6:P7"/>
    <mergeCell ref="Q6:Q7"/>
    <mergeCell ref="R6:R7"/>
    <mergeCell ref="S6:S7"/>
    <mergeCell ref="H6:H7"/>
    <mergeCell ref="I6:I7"/>
    <mergeCell ref="B6:B7"/>
    <mergeCell ref="C6:C7"/>
    <mergeCell ref="D6:D7"/>
    <mergeCell ref="E6:E7"/>
    <mergeCell ref="F6:F7"/>
    <mergeCell ref="A132:H132"/>
    <mergeCell ref="A118:G119"/>
    <mergeCell ref="A126:H126"/>
    <mergeCell ref="A2:C2"/>
    <mergeCell ref="B5:T5"/>
    <mergeCell ref="G6:G7"/>
    <mergeCell ref="A68:P68"/>
    <mergeCell ref="A76:B76"/>
    <mergeCell ref="A75:B75"/>
    <mergeCell ref="A74:B74"/>
    <mergeCell ref="A73:B73"/>
    <mergeCell ref="A72:B72"/>
    <mergeCell ref="A106:G106"/>
    <mergeCell ref="I107:K107"/>
    <mergeCell ref="I111:K111"/>
    <mergeCell ref="I115:K115"/>
    <mergeCell ref="R3:T3"/>
    <mergeCell ref="S2:T2"/>
    <mergeCell ref="A110:G110"/>
    <mergeCell ref="A69:B69"/>
    <mergeCell ref="A129:H129"/>
    <mergeCell ref="A98:P98"/>
    <mergeCell ref="I99:K99"/>
    <mergeCell ref="A81:B81"/>
    <mergeCell ref="A80:B80"/>
    <mergeCell ref="A79:B79"/>
    <mergeCell ref="A78:B78"/>
    <mergeCell ref="A100:G100"/>
    <mergeCell ref="A101:G101"/>
    <mergeCell ref="I103:K103"/>
    <mergeCell ref="A105:G105"/>
    <mergeCell ref="A77:B77"/>
  </mergeCells>
  <hyperlinks>
    <hyperlink ref="U5:AB5" r:id="rId1" display="онлайн калькулятор" xr:uid="{00000000-0004-0000-0000-000002000000}"/>
    <hyperlink ref="A102" r:id="rId2" xr:uid="{00000000-0004-0000-0000-000003000000}"/>
    <hyperlink ref="A107" r:id="rId3" xr:uid="{00000000-0004-0000-0000-000004000000}"/>
    <hyperlink ref="A111" r:id="rId4" xr:uid="{00000000-0004-0000-0000-000005000000}"/>
    <hyperlink ref="A115" r:id="rId5" xr:uid="{00000000-0004-0000-0000-000006000000}"/>
    <hyperlink ref="A120" r:id="rId6" xr:uid="{00000000-0004-0000-0000-000007000000}"/>
    <hyperlink ref="I101" r:id="rId7" xr:uid="{00000000-0004-0000-0000-000008000000}"/>
    <hyperlink ref="I105" r:id="rId8" xr:uid="{00000000-0004-0000-0000-000009000000}"/>
    <hyperlink ref="I109" r:id="rId9" xr:uid="{00000000-0004-0000-0000-00000A000000}"/>
    <hyperlink ref="I113" r:id="rId10" xr:uid="{00000000-0004-0000-0000-00000B000000}"/>
    <hyperlink ref="I117" r:id="rId11" xr:uid="{00000000-0004-0000-0000-00000C000000}"/>
    <hyperlink ref="I121" r:id="rId12" xr:uid="{00000000-0004-0000-0000-00000D000000}"/>
    <hyperlink ref="S2" r:id="rId13" xr:uid="{256BC77C-CB8E-48F0-8EEA-6C06C121B0D6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AN160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F17" sqref="F17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20" width="8.7109375" style="1" customWidth="1"/>
    <col min="21" max="21" width="7.5703125" style="1" customWidth="1"/>
    <col min="22" max="22" width="2.42578125" style="1" customWidth="1"/>
    <col min="23" max="31" width="7.140625" style="1" customWidth="1"/>
    <col min="32" max="16384" width="8.7109375" style="1"/>
  </cols>
  <sheetData>
    <row r="2" spans="1:40" ht="15.75" customHeight="1" x14ac:dyDescent="0.2">
      <c r="A2" s="206" t="s">
        <v>0</v>
      </c>
      <c r="B2" s="206"/>
      <c r="C2" s="206"/>
      <c r="E2" s="29" t="s">
        <v>108</v>
      </c>
      <c r="F2" s="29"/>
      <c r="G2" s="29"/>
      <c r="H2" s="29"/>
      <c r="I2" s="29"/>
      <c r="J2" s="29"/>
      <c r="K2" s="29"/>
      <c r="L2" s="32"/>
      <c r="M2" s="32"/>
      <c r="N2" s="244" t="s">
        <v>55</v>
      </c>
      <c r="O2" s="244"/>
      <c r="P2" s="244"/>
      <c r="Q2" s="245" t="s">
        <v>147</v>
      </c>
      <c r="R2" s="245"/>
      <c r="S2" s="245"/>
      <c r="T2" s="32"/>
    </row>
    <row r="3" spans="1:40" ht="15.75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3"/>
      <c r="S3" s="32"/>
      <c r="T3" s="32"/>
    </row>
    <row r="4" spans="1:40" ht="7.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40" ht="13.9" customHeight="1" thickBot="1" x14ac:dyDescent="0.25">
      <c r="A5" s="2"/>
      <c r="B5" s="207" t="s">
        <v>149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40" ht="12" customHeight="1" x14ac:dyDescent="0.2">
      <c r="A6" s="9"/>
      <c r="B6" s="246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6" t="s">
        <v>31</v>
      </c>
      <c r="L6" s="224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40" ht="12.75" thickBot="1" x14ac:dyDescent="0.25">
      <c r="A7" s="9"/>
      <c r="B7" s="247"/>
      <c r="C7" s="242"/>
      <c r="D7" s="242"/>
      <c r="E7" s="242"/>
      <c r="F7" s="242"/>
      <c r="G7" s="242"/>
      <c r="H7" s="242"/>
      <c r="I7" s="242"/>
      <c r="J7" s="242"/>
      <c r="K7" s="243"/>
      <c r="L7" s="241"/>
      <c r="M7" s="242"/>
      <c r="N7" s="242"/>
      <c r="O7" s="242"/>
      <c r="P7" s="242"/>
      <c r="Q7" s="242"/>
      <c r="R7" s="242"/>
      <c r="S7" s="242"/>
      <c r="T7" s="243"/>
    </row>
    <row r="8" spans="1:40" ht="12.75" x14ac:dyDescent="0.2">
      <c r="A8" s="85" t="s">
        <v>157</v>
      </c>
      <c r="B8" s="86">
        <v>2000</v>
      </c>
      <c r="C8" s="141">
        <v>41.72</v>
      </c>
      <c r="D8" s="87">
        <v>41.153846153846153</v>
      </c>
      <c r="E8" s="87">
        <v>39.558823529411768</v>
      </c>
      <c r="F8" s="87">
        <v>39.057971014492757</v>
      </c>
      <c r="G8" s="87">
        <v>38.571428571428577</v>
      </c>
      <c r="H8" s="87">
        <v>38.098591549295776</v>
      </c>
      <c r="I8" s="87">
        <v>37.638888888888893</v>
      </c>
      <c r="J8" s="87">
        <v>37.19178082191781</v>
      </c>
      <c r="K8" s="88">
        <v>36.333333333333329</v>
      </c>
      <c r="L8" s="144">
        <v>10259.375</v>
      </c>
      <c r="M8" s="145">
        <v>10123.076923076922</v>
      </c>
      <c r="N8" s="145">
        <v>9738.2352941176487</v>
      </c>
      <c r="O8" s="145">
        <v>9617.391304347826</v>
      </c>
      <c r="P8" s="145">
        <v>9500</v>
      </c>
      <c r="Q8" s="145">
        <v>9385.9154929577471</v>
      </c>
      <c r="R8" s="145">
        <v>9275</v>
      </c>
      <c r="S8" s="145">
        <v>9167.1232876712329</v>
      </c>
      <c r="T8" s="146">
        <v>8960</v>
      </c>
      <c r="U8" s="52"/>
      <c r="V8" s="52"/>
      <c r="W8" s="52"/>
      <c r="X8" s="4"/>
    </row>
    <row r="9" spans="1:40" ht="12.75" x14ac:dyDescent="0.2">
      <c r="A9" s="84" t="s">
        <v>162</v>
      </c>
      <c r="B9" s="78">
        <v>1200</v>
      </c>
      <c r="C9" s="5">
        <v>19.6875</v>
      </c>
      <c r="D9" s="5">
        <v>19.384615384615383</v>
      </c>
      <c r="E9" s="5">
        <v>18.529411764705884</v>
      </c>
      <c r="F9" s="5">
        <v>18.260869565217394</v>
      </c>
      <c r="G9" s="5">
        <v>18</v>
      </c>
      <c r="H9" s="5">
        <v>17.74647887323944</v>
      </c>
      <c r="I9" s="5">
        <v>17.500000000000004</v>
      </c>
      <c r="J9" s="5">
        <v>17.260273972602743</v>
      </c>
      <c r="K9" s="24">
        <v>16.8</v>
      </c>
      <c r="L9" s="147">
        <v>4921.875</v>
      </c>
      <c r="M9" s="148">
        <v>4846.1538461538466</v>
      </c>
      <c r="N9" s="148">
        <v>4632.3529411764712</v>
      </c>
      <c r="O9" s="148">
        <v>4565.217391304348</v>
      </c>
      <c r="P9" s="148">
        <v>4500.0000000000009</v>
      </c>
      <c r="Q9" s="148">
        <v>4436.6197183098602</v>
      </c>
      <c r="R9" s="148">
        <v>4375.0000000000009</v>
      </c>
      <c r="S9" s="148">
        <v>4315.0684931506858</v>
      </c>
      <c r="T9" s="149">
        <v>4200</v>
      </c>
      <c r="U9" s="118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</row>
    <row r="10" spans="1:40" ht="12.75" x14ac:dyDescent="0.2">
      <c r="A10" s="82" t="s">
        <v>2</v>
      </c>
      <c r="B10" s="286">
        <v>850</v>
      </c>
      <c r="C10" s="287">
        <v>19.473621006287107</v>
      </c>
      <c r="D10" s="279">
        <v>19.385615219047153</v>
      </c>
      <c r="E10" s="279">
        <v>19.266618499002007</v>
      </c>
      <c r="F10" s="279">
        <v>19.026000000000003</v>
      </c>
      <c r="G10" s="279">
        <v>18.868500000000001</v>
      </c>
      <c r="H10" s="279">
        <v>18.501000000000001</v>
      </c>
      <c r="I10" s="279">
        <v>18.27</v>
      </c>
      <c r="J10" s="279">
        <v>18.049500000000002</v>
      </c>
      <c r="K10" s="280">
        <v>17.808000000000003</v>
      </c>
      <c r="L10" s="281">
        <v>5452.6138817603896</v>
      </c>
      <c r="M10" s="282">
        <v>5427.9722613332033</v>
      </c>
      <c r="N10" s="282">
        <v>5394.6531797205616</v>
      </c>
      <c r="O10" s="282">
        <v>5327.2800000000007</v>
      </c>
      <c r="P10" s="282">
        <v>5283.1799999999994</v>
      </c>
      <c r="Q10" s="282">
        <v>5180.2800000000007</v>
      </c>
      <c r="R10" s="282">
        <v>5115.6000000000004</v>
      </c>
      <c r="S10" s="282">
        <v>5053.8600000000006</v>
      </c>
      <c r="T10" s="283">
        <v>4986.2400000000007</v>
      </c>
      <c r="U10" s="118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</row>
    <row r="11" spans="1:40" ht="12.75" x14ac:dyDescent="0.2">
      <c r="A11" s="84" t="s">
        <v>3</v>
      </c>
      <c r="B11" s="78">
        <v>650</v>
      </c>
      <c r="C11" s="5">
        <v>17.98667514840043</v>
      </c>
      <c r="D11" s="5">
        <v>17.619818209730084</v>
      </c>
      <c r="E11" s="5">
        <v>17.409676856511155</v>
      </c>
      <c r="F11" s="5">
        <v>17.224467528250393</v>
      </c>
      <c r="G11" s="5">
        <v>16.854048871728878</v>
      </c>
      <c r="H11" s="5">
        <v>16.548897089340009</v>
      </c>
      <c r="I11" s="5">
        <v>16.312806077491139</v>
      </c>
      <c r="J11" s="5">
        <v>16.00550046849601</v>
      </c>
      <c r="K11" s="24">
        <v>15.774968568744004</v>
      </c>
      <c r="L11" s="147">
        <v>5036.2690415521201</v>
      </c>
      <c r="M11" s="148">
        <v>4933.5490987244239</v>
      </c>
      <c r="N11" s="148">
        <v>4874.7095198231227</v>
      </c>
      <c r="O11" s="148">
        <v>4822.8509079101104</v>
      </c>
      <c r="P11" s="148">
        <v>4719.133684084085</v>
      </c>
      <c r="Q11" s="148">
        <v>4633.6911850152019</v>
      </c>
      <c r="R11" s="148">
        <v>4567.5857016975187</v>
      </c>
      <c r="S11" s="148">
        <v>4481.5401311788828</v>
      </c>
      <c r="T11" s="149">
        <v>4416.9911992483221</v>
      </c>
      <c r="U11" s="118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</row>
    <row r="12" spans="1:40" ht="12.75" x14ac:dyDescent="0.2">
      <c r="A12" s="83" t="s">
        <v>172</v>
      </c>
      <c r="B12" s="80">
        <v>1200</v>
      </c>
      <c r="C12" s="284">
        <v>24.4453125</v>
      </c>
      <c r="D12" s="74">
        <v>24.150000000000002</v>
      </c>
      <c r="E12" s="74">
        <v>23.316176470588239</v>
      </c>
      <c r="F12" s="74">
        <v>23.054347826086957</v>
      </c>
      <c r="G12" s="74">
        <v>22.8</v>
      </c>
      <c r="H12" s="74">
        <v>22.552816901408452</v>
      </c>
      <c r="I12" s="74">
        <v>22.3125</v>
      </c>
      <c r="J12" s="74">
        <v>22.078767123287673</v>
      </c>
      <c r="K12" s="75">
        <v>21.630000000000003</v>
      </c>
      <c r="L12" s="150">
        <v>5899.6875</v>
      </c>
      <c r="M12" s="151">
        <v>5831.538461538461</v>
      </c>
      <c r="N12" s="151">
        <v>5639.1176470588243</v>
      </c>
      <c r="O12" s="151">
        <v>5578.6956521739139</v>
      </c>
      <c r="P12" s="151">
        <v>5520</v>
      </c>
      <c r="Q12" s="151">
        <v>5462.9577464788736</v>
      </c>
      <c r="R12" s="151">
        <v>5407.5</v>
      </c>
      <c r="S12" s="151">
        <v>5353.5616438356165</v>
      </c>
      <c r="T12" s="152">
        <v>5250</v>
      </c>
      <c r="U12" s="118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ht="12.75" x14ac:dyDescent="0.2">
      <c r="A13" s="84" t="s">
        <v>158</v>
      </c>
      <c r="B13" s="78">
        <v>2500</v>
      </c>
      <c r="C13" s="5">
        <v>43</v>
      </c>
      <c r="D13" s="5">
        <v>42.9</v>
      </c>
      <c r="E13" s="5">
        <v>42.8</v>
      </c>
      <c r="F13" s="5">
        <v>42.5</v>
      </c>
      <c r="G13" s="5">
        <v>42.1</v>
      </c>
      <c r="H13" s="5">
        <v>41.8</v>
      </c>
      <c r="I13" s="5">
        <v>41.5</v>
      </c>
      <c r="J13" s="5">
        <v>41</v>
      </c>
      <c r="K13" s="24">
        <v>40</v>
      </c>
      <c r="L13" s="147">
        <v>10750</v>
      </c>
      <c r="M13" s="148">
        <v>10725</v>
      </c>
      <c r="N13" s="148">
        <v>10700</v>
      </c>
      <c r="O13" s="148">
        <v>10625</v>
      </c>
      <c r="P13" s="148">
        <v>10525</v>
      </c>
      <c r="Q13" s="148">
        <v>10450</v>
      </c>
      <c r="R13" s="148">
        <v>10375</v>
      </c>
      <c r="S13" s="148">
        <v>10250</v>
      </c>
      <c r="T13" s="149">
        <v>10000</v>
      </c>
      <c r="U13" s="118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 ht="12.75" x14ac:dyDescent="0.2">
      <c r="A14" s="83" t="s">
        <v>4</v>
      </c>
      <c r="B14" s="80">
        <v>650</v>
      </c>
      <c r="C14" s="284">
        <v>20.335271270737504</v>
      </c>
      <c r="D14" s="74">
        <v>20.062388787153822</v>
      </c>
      <c r="E14" s="74">
        <v>19.819342226957019</v>
      </c>
      <c r="F14" s="74">
        <v>19.408793448650563</v>
      </c>
      <c r="G14" s="74">
        <v>19.150425000000002</v>
      </c>
      <c r="H14" s="74">
        <v>18.874800000000004</v>
      </c>
      <c r="I14" s="74">
        <v>18.610200000000003</v>
      </c>
      <c r="J14" s="74">
        <v>18.334575000000001</v>
      </c>
      <c r="K14" s="75">
        <v>18.19125</v>
      </c>
      <c r="L14" s="150">
        <v>5693.8759558065012</v>
      </c>
      <c r="M14" s="151">
        <v>5617.4688604030698</v>
      </c>
      <c r="N14" s="151">
        <v>5549.4158235479654</v>
      </c>
      <c r="O14" s="151">
        <v>5434.462165622158</v>
      </c>
      <c r="P14" s="151">
        <v>5362.1190000000006</v>
      </c>
      <c r="Q14" s="151">
        <v>5284.9440000000013</v>
      </c>
      <c r="R14" s="151">
        <v>5210.8560000000007</v>
      </c>
      <c r="S14" s="151">
        <v>5133.6810000000005</v>
      </c>
      <c r="T14" s="152">
        <v>5093.55</v>
      </c>
      <c r="U14" s="118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ht="12.75" x14ac:dyDescent="0.2">
      <c r="A15" s="84" t="s">
        <v>189</v>
      </c>
      <c r="B15" s="78">
        <v>3000</v>
      </c>
      <c r="C15" s="5">
        <v>39.0625</v>
      </c>
      <c r="D15" s="5">
        <v>38.46153846153846</v>
      </c>
      <c r="E15" s="5">
        <v>36.764705882352942</v>
      </c>
      <c r="F15" s="5">
        <v>36.231884057971016</v>
      </c>
      <c r="G15" s="5">
        <v>35.714285714285715</v>
      </c>
      <c r="H15" s="5">
        <v>35.211267605633807</v>
      </c>
      <c r="I15" s="5">
        <v>34.722222222222221</v>
      </c>
      <c r="J15" s="5">
        <v>34.246575342465754</v>
      </c>
      <c r="K15" s="24">
        <v>33.333333333333336</v>
      </c>
      <c r="L15" s="147">
        <v>10156.25</v>
      </c>
      <c r="M15" s="148">
        <v>10000</v>
      </c>
      <c r="N15" s="148">
        <v>9558.8235294117658</v>
      </c>
      <c r="O15" s="148">
        <v>9420.289855072464</v>
      </c>
      <c r="P15" s="148">
        <v>9285.7142857142862</v>
      </c>
      <c r="Q15" s="148">
        <v>9154.929577464789</v>
      </c>
      <c r="R15" s="148">
        <v>9027.7777777777774</v>
      </c>
      <c r="S15" s="148">
        <v>8904.1095890410961</v>
      </c>
      <c r="T15" s="149">
        <v>8666.6666666666661</v>
      </c>
      <c r="U15" s="118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ht="12.75" x14ac:dyDescent="0.2">
      <c r="A16" s="83" t="s">
        <v>5</v>
      </c>
      <c r="B16" s="80">
        <v>650</v>
      </c>
      <c r="C16" s="284">
        <v>20.694007135147505</v>
      </c>
      <c r="D16" s="74">
        <v>20.608199227192507</v>
      </c>
      <c r="E16" s="74">
        <v>19.855804817679481</v>
      </c>
      <c r="F16" s="74">
        <v>19.580776503750009</v>
      </c>
      <c r="G16" s="74">
        <v>19.380290737500005</v>
      </c>
      <c r="H16" s="74">
        <v>19.086244947000001</v>
      </c>
      <c r="I16" s="74">
        <v>18.805564874250006</v>
      </c>
      <c r="J16" s="74">
        <v>18.665325000000003</v>
      </c>
      <c r="K16" s="75">
        <v>18.488925000000002</v>
      </c>
      <c r="L16" s="150">
        <v>5794.3219978413017</v>
      </c>
      <c r="M16" s="151">
        <v>5770.2957836139021</v>
      </c>
      <c r="N16" s="151">
        <v>5559.6253489502551</v>
      </c>
      <c r="O16" s="151">
        <v>5482.6174210500021</v>
      </c>
      <c r="P16" s="151">
        <v>5426.4814065000019</v>
      </c>
      <c r="Q16" s="151">
        <v>5344.1485851600009</v>
      </c>
      <c r="R16" s="151">
        <v>5265.5581647900008</v>
      </c>
      <c r="S16" s="151">
        <v>5226.2910000000002</v>
      </c>
      <c r="T16" s="152">
        <v>5176.8989999999994</v>
      </c>
      <c r="U16" s="118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</row>
    <row r="17" spans="1:40" ht="12.75" x14ac:dyDescent="0.2">
      <c r="A17" s="84" t="s">
        <v>159</v>
      </c>
      <c r="B17" s="78">
        <v>2000</v>
      </c>
      <c r="C17" s="5">
        <v>40.15625</v>
      </c>
      <c r="D17" s="5">
        <v>39.615384615384613</v>
      </c>
      <c r="E17" s="5">
        <v>38.088235294117652</v>
      </c>
      <c r="F17" s="5">
        <v>37.608695652173914</v>
      </c>
      <c r="G17" s="5">
        <v>37.142857142857146</v>
      </c>
      <c r="H17" s="5">
        <v>36.690140845070424</v>
      </c>
      <c r="I17" s="5">
        <v>36.25</v>
      </c>
      <c r="J17" s="5">
        <v>35.821917808219183</v>
      </c>
      <c r="K17" s="24">
        <v>35</v>
      </c>
      <c r="L17" s="147">
        <v>9821.875</v>
      </c>
      <c r="M17" s="148">
        <v>9692.3076923076915</v>
      </c>
      <c r="N17" s="148">
        <v>9326.4705882352937</v>
      </c>
      <c r="O17" s="148">
        <v>9211.5942028985519</v>
      </c>
      <c r="P17" s="148">
        <v>9100</v>
      </c>
      <c r="Q17" s="148">
        <v>8991.5492957746483</v>
      </c>
      <c r="R17" s="148">
        <v>8886.1111111111113</v>
      </c>
      <c r="S17" s="148">
        <v>8783.5616438356155</v>
      </c>
      <c r="T17" s="149">
        <v>8586.6666666666679</v>
      </c>
      <c r="U17" s="118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1:40" ht="12.75" x14ac:dyDescent="0.2">
      <c r="A18" s="83" t="s">
        <v>160</v>
      </c>
      <c r="B18" s="80">
        <v>3000</v>
      </c>
      <c r="C18" s="284">
        <v>56.986363636363642</v>
      </c>
      <c r="D18" s="74">
        <v>55.171052631578945</v>
      </c>
      <c r="E18" s="74">
        <v>53.478813559322035</v>
      </c>
      <c r="F18" s="74">
        <v>52.675000000000004</v>
      </c>
      <c r="G18" s="74">
        <v>51.897540983606568</v>
      </c>
      <c r="H18" s="74">
        <v>51.145161290322584</v>
      </c>
      <c r="I18" s="74">
        <v>50.416666666666671</v>
      </c>
      <c r="J18" s="74">
        <v>49.7109375</v>
      </c>
      <c r="K18" s="75">
        <v>47.720149253731357</v>
      </c>
      <c r="L18" s="150">
        <v>12626.25</v>
      </c>
      <c r="M18" s="151">
        <v>12454.615384615385</v>
      </c>
      <c r="N18" s="151">
        <v>11970.000000000002</v>
      </c>
      <c r="O18" s="151">
        <v>11817.826086956522</v>
      </c>
      <c r="P18" s="151">
        <v>11670.000000000002</v>
      </c>
      <c r="Q18" s="151">
        <v>11526.338028169015</v>
      </c>
      <c r="R18" s="151">
        <v>11386.666666666668</v>
      </c>
      <c r="S18" s="151">
        <v>11250.82191780822</v>
      </c>
      <c r="T18" s="152">
        <v>10990</v>
      </c>
      <c r="U18" s="118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ht="12.75" x14ac:dyDescent="0.2">
      <c r="A19" s="84" t="s">
        <v>198</v>
      </c>
      <c r="B19" s="78">
        <v>1000</v>
      </c>
      <c r="C19" s="5">
        <v>24.750000000000004</v>
      </c>
      <c r="D19" s="5">
        <v>24.611702127659573</v>
      </c>
      <c r="E19" s="5">
        <v>24.47535211267606</v>
      </c>
      <c r="F19" s="5">
        <v>24.208333333333336</v>
      </c>
      <c r="G19" s="5">
        <v>23.948630136986303</v>
      </c>
      <c r="H19" s="5">
        <v>23.695945945945947</v>
      </c>
      <c r="I19" s="5">
        <v>23.45</v>
      </c>
      <c r="J19" s="5">
        <v>22.97727272727273</v>
      </c>
      <c r="K19" s="24">
        <v>22.3125</v>
      </c>
      <c r="L19" s="147">
        <v>6433.636363636364</v>
      </c>
      <c r="M19" s="148">
        <v>6259.4736842105258</v>
      </c>
      <c r="N19" s="148">
        <v>6097.1186440677966</v>
      </c>
      <c r="O19" s="148">
        <v>6020.0000000000009</v>
      </c>
      <c r="P19" s="148">
        <v>5945.4098360655744</v>
      </c>
      <c r="Q19" s="148">
        <v>5873.2258064516136</v>
      </c>
      <c r="R19" s="148">
        <v>5803.3333333333339</v>
      </c>
      <c r="S19" s="148">
        <v>5735.625</v>
      </c>
      <c r="T19" s="149">
        <v>5544.626865671642</v>
      </c>
      <c r="U19" s="118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ht="12.75" x14ac:dyDescent="0.2">
      <c r="A20" s="83" t="s">
        <v>6</v>
      </c>
      <c r="B20" s="80">
        <v>650</v>
      </c>
      <c r="C20" s="284">
        <v>12.204567232000006</v>
      </c>
      <c r="D20" s="74">
        <v>11.969864016000002</v>
      </c>
      <c r="E20" s="74">
        <v>11.749829751000004</v>
      </c>
      <c r="F20" s="74">
        <v>11.647147094000005</v>
      </c>
      <c r="G20" s="74">
        <v>11.397774927000004</v>
      </c>
      <c r="H20" s="74">
        <v>11.075058005000002</v>
      </c>
      <c r="I20" s="74">
        <v>10.708334230000004</v>
      </c>
      <c r="J20" s="74">
        <v>10.400286259000003</v>
      </c>
      <c r="K20" s="75">
        <v>10.400286259000003</v>
      </c>
      <c r="L20" s="150">
        <v>3417.2788249600017</v>
      </c>
      <c r="M20" s="151">
        <v>3351.5619244800009</v>
      </c>
      <c r="N20" s="151">
        <v>3289.9523302800008</v>
      </c>
      <c r="O20" s="151">
        <v>3261.2011863200009</v>
      </c>
      <c r="P20" s="151">
        <v>3191.376979560001</v>
      </c>
      <c r="Q20" s="151">
        <v>3101.0162414000006</v>
      </c>
      <c r="R20" s="151">
        <v>2998.3335844000012</v>
      </c>
      <c r="S20" s="151">
        <v>2912.0801525200009</v>
      </c>
      <c r="T20" s="152">
        <v>2912.0801525200009</v>
      </c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ht="12.75" x14ac:dyDescent="0.2">
      <c r="A21" s="84" t="s">
        <v>163</v>
      </c>
      <c r="B21" s="78">
        <v>1200</v>
      </c>
      <c r="C21" s="5">
        <v>16.2421875</v>
      </c>
      <c r="D21" s="5">
        <v>15.992307692307692</v>
      </c>
      <c r="E21" s="5">
        <v>15.286764705882355</v>
      </c>
      <c r="F21" s="5">
        <v>15.065217391304349</v>
      </c>
      <c r="G21" s="5">
        <v>14.850000000000001</v>
      </c>
      <c r="H21" s="5">
        <v>14.640845070422538</v>
      </c>
      <c r="I21" s="5">
        <v>14.437500000000002</v>
      </c>
      <c r="J21" s="5">
        <v>14.239726027397261</v>
      </c>
      <c r="K21" s="24">
        <v>13.860000000000001</v>
      </c>
      <c r="L21" s="147">
        <v>4060.546875</v>
      </c>
      <c r="M21" s="148">
        <v>3998.0769230769233</v>
      </c>
      <c r="N21" s="148">
        <v>3821.6911764705887</v>
      </c>
      <c r="O21" s="148">
        <v>3766.304347826087</v>
      </c>
      <c r="P21" s="148">
        <v>3712.5</v>
      </c>
      <c r="Q21" s="148">
        <v>3660.211267605634</v>
      </c>
      <c r="R21" s="148">
        <v>3609.375</v>
      </c>
      <c r="S21" s="148">
        <v>3559.9315068493152</v>
      </c>
      <c r="T21" s="149">
        <v>3465</v>
      </c>
      <c r="U21" s="118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1:40" ht="12.75" x14ac:dyDescent="0.2">
      <c r="A22" s="83" t="s">
        <v>7</v>
      </c>
      <c r="B22" s="80">
        <v>650</v>
      </c>
      <c r="C22" s="284">
        <v>16.27418848513776</v>
      </c>
      <c r="D22" s="74">
        <v>16.030972185098069</v>
      </c>
      <c r="E22" s="74">
        <v>15.935904791907371</v>
      </c>
      <c r="F22" s="74">
        <v>15.697000000000001</v>
      </c>
      <c r="G22" s="74">
        <v>15.422000000000001</v>
      </c>
      <c r="H22" s="74">
        <v>15.180000000000001</v>
      </c>
      <c r="I22" s="74">
        <v>14.96</v>
      </c>
      <c r="J22" s="74">
        <v>14.762</v>
      </c>
      <c r="K22" s="75">
        <v>14.540564340225004</v>
      </c>
      <c r="L22" s="150">
        <v>4556.7727758385727</v>
      </c>
      <c r="M22" s="151">
        <v>4488.6722118274583</v>
      </c>
      <c r="N22" s="151">
        <v>4462.0533417340639</v>
      </c>
      <c r="O22" s="151">
        <v>4395.16</v>
      </c>
      <c r="P22" s="151">
        <v>4318.16</v>
      </c>
      <c r="Q22" s="151">
        <v>4250.4000000000005</v>
      </c>
      <c r="R22" s="151">
        <v>4188.8</v>
      </c>
      <c r="S22" s="151">
        <v>4133.3600000000006</v>
      </c>
      <c r="T22" s="152">
        <v>4071.3580152630011</v>
      </c>
      <c r="U22" s="118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ht="12.75" x14ac:dyDescent="0.2">
      <c r="A23" s="84" t="s">
        <v>161</v>
      </c>
      <c r="B23" s="78">
        <v>2000</v>
      </c>
      <c r="C23" s="5">
        <v>31.5625</v>
      </c>
      <c r="D23" s="5">
        <v>31.153846153846153</v>
      </c>
      <c r="E23" s="5">
        <v>30.000000000000004</v>
      </c>
      <c r="F23" s="5">
        <v>29.637681159420293</v>
      </c>
      <c r="G23" s="5">
        <v>29.285714285714288</v>
      </c>
      <c r="H23" s="5">
        <v>28.943661971830988</v>
      </c>
      <c r="I23" s="5">
        <v>28.611111111111111</v>
      </c>
      <c r="J23" s="5">
        <v>28.287671232876711</v>
      </c>
      <c r="K23" s="24">
        <v>27.666666666666668</v>
      </c>
      <c r="L23" s="147">
        <v>7337.5</v>
      </c>
      <c r="M23" s="148">
        <v>7246.1538461538457</v>
      </c>
      <c r="N23" s="148">
        <v>6988.2352941176478</v>
      </c>
      <c r="O23" s="148">
        <v>6907.2463768115949</v>
      </c>
      <c r="P23" s="148">
        <v>6828.5714285714294</v>
      </c>
      <c r="Q23" s="148">
        <v>6752.1126760563384</v>
      </c>
      <c r="R23" s="148">
        <v>6677.7777777777783</v>
      </c>
      <c r="S23" s="148">
        <v>6605.4794520547948</v>
      </c>
      <c r="T23" s="149">
        <v>6466.666666666667</v>
      </c>
      <c r="U23" s="118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</row>
    <row r="24" spans="1:40" ht="12.75" x14ac:dyDescent="0.2">
      <c r="A24" s="83" t="s">
        <v>164</v>
      </c>
      <c r="B24" s="80">
        <v>1200</v>
      </c>
      <c r="C24" s="284">
        <v>12.796875</v>
      </c>
      <c r="D24" s="74">
        <v>12.600000000000001</v>
      </c>
      <c r="E24" s="74">
        <v>12.044117647058824</v>
      </c>
      <c r="F24" s="74">
        <v>11.869565217391305</v>
      </c>
      <c r="G24" s="74">
        <v>11.700000000000001</v>
      </c>
      <c r="H24" s="74">
        <v>11.535211267605634</v>
      </c>
      <c r="I24" s="74">
        <v>11.375000000000002</v>
      </c>
      <c r="J24" s="74">
        <v>11.219178082191782</v>
      </c>
      <c r="K24" s="75">
        <v>10.920000000000002</v>
      </c>
      <c r="L24" s="150">
        <v>3199.21875</v>
      </c>
      <c r="M24" s="151">
        <v>3150</v>
      </c>
      <c r="N24" s="151">
        <v>3011.0294117647063</v>
      </c>
      <c r="O24" s="151">
        <v>2967.3913043478265</v>
      </c>
      <c r="P24" s="151">
        <v>2925</v>
      </c>
      <c r="Q24" s="151">
        <v>2883.8028169014087</v>
      </c>
      <c r="R24" s="151">
        <v>2843.7500000000005</v>
      </c>
      <c r="S24" s="151">
        <v>2804.7945205479455</v>
      </c>
      <c r="T24" s="152">
        <v>2730</v>
      </c>
      <c r="U24" s="118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 ht="12.75" x14ac:dyDescent="0.2">
      <c r="A25" s="84" t="s">
        <v>8</v>
      </c>
      <c r="B25" s="78">
        <v>650</v>
      </c>
      <c r="C25" s="5">
        <v>19.91646705692369</v>
      </c>
      <c r="D25" s="5">
        <v>19.750496498115997</v>
      </c>
      <c r="E25" s="5">
        <v>19.659212690771771</v>
      </c>
      <c r="F25" s="5">
        <v>19.363984561845008</v>
      </c>
      <c r="G25" s="5">
        <v>19.117350000000002</v>
      </c>
      <c r="H25" s="5">
        <v>18.863775</v>
      </c>
      <c r="I25" s="5">
        <v>18.698400000000003</v>
      </c>
      <c r="J25" s="5">
        <v>18.422775000000001</v>
      </c>
      <c r="K25" s="24">
        <v>18.19125</v>
      </c>
      <c r="L25" s="147">
        <v>5576.6107759386341</v>
      </c>
      <c r="M25" s="148">
        <v>5530.139019472479</v>
      </c>
      <c r="N25" s="148">
        <v>5504.5795534160943</v>
      </c>
      <c r="O25" s="148">
        <v>5421.9156773166023</v>
      </c>
      <c r="P25" s="148">
        <v>5352.8580000000002</v>
      </c>
      <c r="Q25" s="148">
        <v>5281.857</v>
      </c>
      <c r="R25" s="148">
        <v>5235.5520000000006</v>
      </c>
      <c r="S25" s="148">
        <v>5158.3770000000013</v>
      </c>
      <c r="T25" s="149">
        <v>5093.55</v>
      </c>
      <c r="U25" s="118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 ht="12.75" x14ac:dyDescent="0.2">
      <c r="A26" s="83" t="s">
        <v>9</v>
      </c>
      <c r="B26" s="80">
        <v>650</v>
      </c>
      <c r="C26" s="284">
        <v>20.783691101250003</v>
      </c>
      <c r="D26" s="74">
        <v>20.602840629562998</v>
      </c>
      <c r="E26" s="74">
        <v>20.415542078385158</v>
      </c>
      <c r="F26" s="74">
        <v>20.228243527207315</v>
      </c>
      <c r="G26" s="74">
        <v>20.059674831147245</v>
      </c>
      <c r="H26" s="74">
        <v>19.800900000000002</v>
      </c>
      <c r="I26" s="74">
        <v>19.514250000000001</v>
      </c>
      <c r="J26" s="74">
        <v>19.238625000000003</v>
      </c>
      <c r="K26" s="75">
        <v>18.742500000000003</v>
      </c>
      <c r="L26" s="150">
        <v>5819.4335083500018</v>
      </c>
      <c r="M26" s="151">
        <v>5768.7953762776388</v>
      </c>
      <c r="N26" s="151">
        <v>5716.3517819478438</v>
      </c>
      <c r="O26" s="151">
        <v>5663.908187618048</v>
      </c>
      <c r="P26" s="151">
        <v>5616.7089527212293</v>
      </c>
      <c r="Q26" s="151">
        <v>5544.2520000000013</v>
      </c>
      <c r="R26" s="151">
        <v>5463.9900000000007</v>
      </c>
      <c r="S26" s="151">
        <v>5386.8150000000005</v>
      </c>
      <c r="T26" s="152">
        <v>5247.9000000000005</v>
      </c>
      <c r="U26" s="118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1:40" ht="12.75" x14ac:dyDescent="0.2">
      <c r="A27" s="84" t="s">
        <v>183</v>
      </c>
      <c r="B27" s="78">
        <v>1000</v>
      </c>
      <c r="C27" s="5">
        <v>22.901424000000006</v>
      </c>
      <c r="D27" s="5">
        <v>20.895</v>
      </c>
      <c r="E27" s="5">
        <v>19.95</v>
      </c>
      <c r="F27" s="5">
        <v>19.635000000000002</v>
      </c>
      <c r="G27" s="5">
        <v>19.32</v>
      </c>
      <c r="H27" s="5">
        <v>19.22</v>
      </c>
      <c r="I27" s="5">
        <v>19</v>
      </c>
      <c r="J27" s="5">
        <v>19</v>
      </c>
      <c r="K27" s="24">
        <v>19</v>
      </c>
      <c r="L27" s="147">
        <v>6412.398720000002</v>
      </c>
      <c r="M27" s="148">
        <v>5850.5999999999995</v>
      </c>
      <c r="N27" s="148">
        <v>5586</v>
      </c>
      <c r="O27" s="148">
        <v>5497.8</v>
      </c>
      <c r="P27" s="148">
        <v>5409.6</v>
      </c>
      <c r="Q27" s="148">
        <v>5381.5999999999995</v>
      </c>
      <c r="R27" s="148">
        <v>5320</v>
      </c>
      <c r="S27" s="148">
        <v>5320</v>
      </c>
      <c r="T27" s="149">
        <v>5320</v>
      </c>
      <c r="U27" s="118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40" ht="12.75" x14ac:dyDescent="0.2">
      <c r="A28" s="83" t="s">
        <v>173</v>
      </c>
      <c r="B28" s="80">
        <v>2300</v>
      </c>
      <c r="C28" s="284">
        <v>30.056250000000002</v>
      </c>
      <c r="D28" s="74">
        <v>29.674615384615386</v>
      </c>
      <c r="E28" s="74">
        <v>28.597058823529416</v>
      </c>
      <c r="F28" s="74">
        <v>28.258695652173916</v>
      </c>
      <c r="G28" s="74">
        <v>27.930000000000003</v>
      </c>
      <c r="H28" s="74">
        <v>27.610563380281697</v>
      </c>
      <c r="I28" s="74">
        <v>27.300000000000004</v>
      </c>
      <c r="J28" s="74">
        <v>26.997945205479454</v>
      </c>
      <c r="K28" s="75">
        <v>26.418000000000003</v>
      </c>
      <c r="L28" s="150">
        <v>8409.84375</v>
      </c>
      <c r="M28" s="151">
        <v>8303.0769230769238</v>
      </c>
      <c r="N28" s="151">
        <v>8001.6176470588243</v>
      </c>
      <c r="O28" s="151">
        <v>7906.9565217391309</v>
      </c>
      <c r="P28" s="151">
        <v>7815.0000000000009</v>
      </c>
      <c r="Q28" s="151">
        <v>7725.6338028169021</v>
      </c>
      <c r="R28" s="151">
        <v>7638.75</v>
      </c>
      <c r="S28" s="151">
        <v>7554.2465753424658</v>
      </c>
      <c r="T28" s="152">
        <v>7392</v>
      </c>
      <c r="U28" s="118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1:40" ht="13.5" thickBot="1" x14ac:dyDescent="0.25">
      <c r="A29" s="111" t="s">
        <v>197</v>
      </c>
      <c r="B29" s="108">
        <v>6000</v>
      </c>
      <c r="C29" s="109">
        <v>103.4375</v>
      </c>
      <c r="D29" s="109">
        <v>101.92307692307692</v>
      </c>
      <c r="E29" s="109">
        <v>97.64705882352942</v>
      </c>
      <c r="F29" s="109">
        <v>96.304347826086968</v>
      </c>
      <c r="G29" s="109">
        <v>95</v>
      </c>
      <c r="H29" s="109">
        <v>93.732394366197184</v>
      </c>
      <c r="I29" s="109">
        <v>92.5</v>
      </c>
      <c r="J29" s="109">
        <v>91.301369863013704</v>
      </c>
      <c r="K29" s="110">
        <v>89</v>
      </c>
      <c r="L29" s="274">
        <v>21087.5</v>
      </c>
      <c r="M29" s="275">
        <v>20784.615384615383</v>
      </c>
      <c r="N29" s="275">
        <v>19929.411764705885</v>
      </c>
      <c r="O29" s="275">
        <v>19660.869565217392</v>
      </c>
      <c r="P29" s="275">
        <v>19400</v>
      </c>
      <c r="Q29" s="275">
        <v>19146.478873239437</v>
      </c>
      <c r="R29" s="275">
        <v>18900</v>
      </c>
      <c r="S29" s="275">
        <v>18660.273972602739</v>
      </c>
      <c r="T29" s="276">
        <v>18200</v>
      </c>
      <c r="U29" s="52"/>
      <c r="V29" s="52"/>
      <c r="W29" s="52"/>
    </row>
    <row r="30" spans="1:40" ht="23.25" customHeight="1" thickBot="1" x14ac:dyDescent="0.25">
      <c r="A30" s="6" t="str">
        <f>Москва!A30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56"/>
      <c r="M30" s="156"/>
      <c r="N30" s="156"/>
      <c r="O30" s="156"/>
      <c r="P30" s="156"/>
      <c r="Q30" s="156"/>
      <c r="R30" s="156"/>
      <c r="S30" s="156"/>
      <c r="T30" s="156"/>
      <c r="U30" s="3"/>
      <c r="V30" s="3"/>
      <c r="W30" s="3"/>
    </row>
    <row r="31" spans="1:40" ht="12.75" x14ac:dyDescent="0.2">
      <c r="A31" s="120" t="s">
        <v>11</v>
      </c>
      <c r="B31" s="173">
        <v>2000</v>
      </c>
      <c r="C31" s="122">
        <v>28.901568982945339</v>
      </c>
      <c r="D31" s="122">
        <v>28.716861942847455</v>
      </c>
      <c r="E31" s="122">
        <v>28.654023465288386</v>
      </c>
      <c r="F31" s="122">
        <v>28.598628664134388</v>
      </c>
      <c r="G31" s="122">
        <v>28.148545904758137</v>
      </c>
      <c r="H31" s="122">
        <v>28.044680652594387</v>
      </c>
      <c r="I31" s="122">
        <v>27.870582706110387</v>
      </c>
      <c r="J31" s="122">
        <v>27.420104269583032</v>
      </c>
      <c r="K31" s="124">
        <v>27.278954359471122</v>
      </c>
      <c r="L31" s="157">
        <v>8092.4393152246948</v>
      </c>
      <c r="M31" s="158">
        <v>8040.7213439972875</v>
      </c>
      <c r="N31" s="158">
        <v>8023.1265702807477</v>
      </c>
      <c r="O31" s="158">
        <v>8007.6160259576291</v>
      </c>
      <c r="P31" s="158">
        <v>7881.5928533322785</v>
      </c>
      <c r="Q31" s="158">
        <v>7852.5105827264279</v>
      </c>
      <c r="R31" s="158">
        <v>7803.7631577109078</v>
      </c>
      <c r="S31" s="158">
        <v>7677.6291954832495</v>
      </c>
      <c r="T31" s="159">
        <v>7638.1072206519148</v>
      </c>
      <c r="U31" s="118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 ht="12.75" x14ac:dyDescent="0.2">
      <c r="A32" s="83" t="s">
        <v>12</v>
      </c>
      <c r="B32" s="174">
        <v>2000</v>
      </c>
      <c r="C32" s="74">
        <v>34.138108779534406</v>
      </c>
      <c r="D32" s="74">
        <v>33.643017744220515</v>
      </c>
      <c r="E32" s="74">
        <v>33.37643026366689</v>
      </c>
      <c r="F32" s="74">
        <v>32.398365805791585</v>
      </c>
      <c r="G32" s="74">
        <v>31.524166600080001</v>
      </c>
      <c r="H32" s="74">
        <v>33.075221032392015</v>
      </c>
      <c r="I32" s="74">
        <v>32.859972662193606</v>
      </c>
      <c r="J32" s="74">
        <v>32.48866922360137</v>
      </c>
      <c r="K32" s="125">
        <v>32.283360263438603</v>
      </c>
      <c r="L32" s="150">
        <v>9558.6704582696329</v>
      </c>
      <c r="M32" s="151">
        <v>9420.0449683817442</v>
      </c>
      <c r="N32" s="151">
        <v>9345.4004738267286</v>
      </c>
      <c r="O32" s="151">
        <v>9071.5424256216429</v>
      </c>
      <c r="P32" s="151">
        <v>8826.7666480223997</v>
      </c>
      <c r="Q32" s="151">
        <v>9261.061889069766</v>
      </c>
      <c r="R32" s="151">
        <v>9200.7923454142092</v>
      </c>
      <c r="S32" s="151">
        <v>9096.8273826083841</v>
      </c>
      <c r="T32" s="152">
        <v>9039.3408737628088</v>
      </c>
      <c r="U32" s="118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</row>
    <row r="33" spans="1:40" ht="12.75" x14ac:dyDescent="0.2">
      <c r="A33" s="84" t="s">
        <v>13</v>
      </c>
      <c r="B33" s="175">
        <v>2000</v>
      </c>
      <c r="C33" s="5">
        <v>28.901568982945339</v>
      </c>
      <c r="D33" s="5">
        <v>28.716861942847455</v>
      </c>
      <c r="E33" s="5">
        <v>28.311268133148015</v>
      </c>
      <c r="F33" s="5">
        <v>27.60325333089845</v>
      </c>
      <c r="G33" s="5">
        <v>27.952933013183074</v>
      </c>
      <c r="H33" s="5">
        <v>28.425519910528134</v>
      </c>
      <c r="I33" s="5">
        <v>28.245981403216511</v>
      </c>
      <c r="J33" s="5">
        <v>28.125853820142549</v>
      </c>
      <c r="K33" s="126">
        <v>27.787094035873974</v>
      </c>
      <c r="L33" s="160">
        <v>8092.4393152246948</v>
      </c>
      <c r="M33" s="161">
        <v>8040.7213439972875</v>
      </c>
      <c r="N33" s="161">
        <v>7927.1550772814435</v>
      </c>
      <c r="O33" s="161">
        <v>7728.9109326515654</v>
      </c>
      <c r="P33" s="161">
        <v>7826.8212436912618</v>
      </c>
      <c r="Q33" s="161">
        <v>7959.1455749478773</v>
      </c>
      <c r="R33" s="161">
        <v>7908.8747929006231</v>
      </c>
      <c r="S33" s="161">
        <v>7875.2390696399134</v>
      </c>
      <c r="T33" s="162">
        <v>7780.3863300447119</v>
      </c>
      <c r="U33" s="118"/>
      <c r="V33" s="3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</row>
    <row r="34" spans="1:40" ht="12.75" x14ac:dyDescent="0.2">
      <c r="A34" s="83" t="s">
        <v>194</v>
      </c>
      <c r="B34" s="174">
        <v>2000</v>
      </c>
      <c r="C34" s="74">
        <v>32.043492860898773</v>
      </c>
      <c r="D34" s="74">
        <v>31.887348765145937</v>
      </c>
      <c r="E34" s="74">
        <v>31.723587884234416</v>
      </c>
      <c r="F34" s="74">
        <v>30.849042461015632</v>
      </c>
      <c r="G34" s="74">
        <v>30.632656519007828</v>
      </c>
      <c r="H34" s="74">
        <v>30.295094449475641</v>
      </c>
      <c r="I34" s="74">
        <v>30.102498596177711</v>
      </c>
      <c r="J34" s="74">
        <v>29.973634461607467</v>
      </c>
      <c r="K34" s="125">
        <v>29.610237602119362</v>
      </c>
      <c r="L34" s="150">
        <v>8972.1780010516559</v>
      </c>
      <c r="M34" s="151">
        <v>8928.4576542408631</v>
      </c>
      <c r="N34" s="151">
        <v>8882.6046075856357</v>
      </c>
      <c r="O34" s="151">
        <v>8637.7318890843762</v>
      </c>
      <c r="P34" s="151">
        <v>8577.1438253221913</v>
      </c>
      <c r="Q34" s="151">
        <v>8482.6264458531805</v>
      </c>
      <c r="R34" s="151">
        <v>8428.6996069297584</v>
      </c>
      <c r="S34" s="151">
        <v>8392.6176492500908</v>
      </c>
      <c r="T34" s="152">
        <v>8290.8665285934221</v>
      </c>
      <c r="U34" s="118"/>
      <c r="V34" s="3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</row>
    <row r="35" spans="1:40" ht="12.75" x14ac:dyDescent="0.2">
      <c r="A35" s="84" t="s">
        <v>14</v>
      </c>
      <c r="B35" s="175">
        <v>2000</v>
      </c>
      <c r="C35" s="5">
        <v>28.901568982945339</v>
      </c>
      <c r="D35" s="5">
        <v>24.700911967936058</v>
      </c>
      <c r="E35" s="5">
        <v>28.311268133148015</v>
      </c>
      <c r="F35" s="5">
        <v>27.60325333089845</v>
      </c>
      <c r="G35" s="5">
        <v>27.952933013183074</v>
      </c>
      <c r="H35" s="5">
        <v>28.425519910528134</v>
      </c>
      <c r="I35" s="5">
        <v>28.245981403216511</v>
      </c>
      <c r="J35" s="5">
        <v>28.125853820142549</v>
      </c>
      <c r="K35" s="126">
        <v>27.787094035873974</v>
      </c>
      <c r="L35" s="160">
        <v>8092.4393152246948</v>
      </c>
      <c r="M35" s="161">
        <v>6916.255351022096</v>
      </c>
      <c r="N35" s="161">
        <v>7927.1550772814435</v>
      </c>
      <c r="O35" s="161">
        <v>7728.9109326515654</v>
      </c>
      <c r="P35" s="161">
        <v>7826.8212436912618</v>
      </c>
      <c r="Q35" s="161">
        <v>7959.1455749478773</v>
      </c>
      <c r="R35" s="161">
        <v>7908.8747929006231</v>
      </c>
      <c r="S35" s="161">
        <v>7875.2390696399134</v>
      </c>
      <c r="T35" s="162">
        <v>7780.3863300447119</v>
      </c>
      <c r="U35" s="118"/>
      <c r="V35" s="3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 ht="12.75" x14ac:dyDescent="0.2">
      <c r="A36" s="83" t="s">
        <v>15</v>
      </c>
      <c r="B36" s="174">
        <v>2000</v>
      </c>
      <c r="C36" s="74">
        <v>33.300262412080144</v>
      </c>
      <c r="D36" s="74">
        <v>32.944177705912097</v>
      </c>
      <c r="E36" s="74">
        <v>32.576667822006016</v>
      </c>
      <c r="F36" s="74">
        <v>31.930972171054702</v>
      </c>
      <c r="G36" s="74">
        <v>31.749207979768133</v>
      </c>
      <c r="H36" s="74">
        <v>31.714586229046894</v>
      </c>
      <c r="I36" s="74">
        <v>31.300361711489078</v>
      </c>
      <c r="J36" s="74">
        <v>31.189448460071347</v>
      </c>
      <c r="K36" s="125">
        <v>31.013011072431468</v>
      </c>
      <c r="L36" s="150">
        <v>9324.0734753824399</v>
      </c>
      <c r="M36" s="151">
        <v>9224.3697576553877</v>
      </c>
      <c r="N36" s="151">
        <v>9121.4669901616853</v>
      </c>
      <c r="O36" s="151">
        <v>8940.6722078953171</v>
      </c>
      <c r="P36" s="151">
        <v>8889.7782343350773</v>
      </c>
      <c r="Q36" s="151">
        <v>8880.0841441331304</v>
      </c>
      <c r="R36" s="151">
        <v>8764.1012792169404</v>
      </c>
      <c r="S36" s="151">
        <v>8733.0455688199781</v>
      </c>
      <c r="T36" s="152">
        <v>8683.6431002808094</v>
      </c>
      <c r="U36" s="118"/>
      <c r="V36" s="3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</row>
    <row r="37" spans="1:40" ht="12.75" x14ac:dyDescent="0.2">
      <c r="A37" s="84" t="s">
        <v>16</v>
      </c>
      <c r="B37" s="175">
        <v>2000</v>
      </c>
      <c r="C37" s="5">
        <v>33.300262412080144</v>
      </c>
      <c r="D37" s="5">
        <v>32.944177705912097</v>
      </c>
      <c r="E37" s="5">
        <v>32.576667822006016</v>
      </c>
      <c r="F37" s="5">
        <v>31.930972171054702</v>
      </c>
      <c r="G37" s="5">
        <v>31.974249359456255</v>
      </c>
      <c r="H37" s="5">
        <v>31.930972171054702</v>
      </c>
      <c r="I37" s="5">
        <v>31.726951140018766</v>
      </c>
      <c r="J37" s="5">
        <v>31.590442522889255</v>
      </c>
      <c r="K37" s="126">
        <v>31.39796537273666</v>
      </c>
      <c r="L37" s="160">
        <v>9324.0734753824399</v>
      </c>
      <c r="M37" s="161">
        <v>9224.3697576553877</v>
      </c>
      <c r="N37" s="161">
        <v>9121.4669901616853</v>
      </c>
      <c r="O37" s="161">
        <v>8940.6722078953171</v>
      </c>
      <c r="P37" s="161">
        <v>8952.789820647753</v>
      </c>
      <c r="Q37" s="161">
        <v>8940.6722078953171</v>
      </c>
      <c r="R37" s="161">
        <v>8883.5463192052539</v>
      </c>
      <c r="S37" s="161">
        <v>8845.3239064089921</v>
      </c>
      <c r="T37" s="162">
        <v>8791.430304366264</v>
      </c>
      <c r="U37" s="118"/>
      <c r="V37" s="3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ht="12.75" x14ac:dyDescent="0.2">
      <c r="A38" s="83" t="s">
        <v>17</v>
      </c>
      <c r="B38" s="174">
        <v>2000</v>
      </c>
      <c r="C38" s="74">
        <v>33.300262412080144</v>
      </c>
      <c r="D38" s="74">
        <v>32.944177705912097</v>
      </c>
      <c r="E38" s="74">
        <v>32.576667822006016</v>
      </c>
      <c r="F38" s="74">
        <v>31.930972171054702</v>
      </c>
      <c r="G38" s="74">
        <v>31.974249359456255</v>
      </c>
      <c r="H38" s="74">
        <v>31.930972171054702</v>
      </c>
      <c r="I38" s="74">
        <v>31.726951140018766</v>
      </c>
      <c r="J38" s="74">
        <v>31.590442522889255</v>
      </c>
      <c r="K38" s="125">
        <v>31.39796537273666</v>
      </c>
      <c r="L38" s="150">
        <v>9324.0734753824399</v>
      </c>
      <c r="M38" s="151">
        <v>9224.3697576553877</v>
      </c>
      <c r="N38" s="151">
        <v>9121.4669901616853</v>
      </c>
      <c r="O38" s="151">
        <v>8940.6722078953171</v>
      </c>
      <c r="P38" s="151">
        <v>8952.789820647753</v>
      </c>
      <c r="Q38" s="151">
        <v>8940.6722078953171</v>
      </c>
      <c r="R38" s="151">
        <v>8883.5463192052539</v>
      </c>
      <c r="S38" s="151">
        <v>8845.3239064089921</v>
      </c>
      <c r="T38" s="152">
        <v>8791.430304366264</v>
      </c>
      <c r="U38" s="118"/>
      <c r="V38" s="3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</row>
    <row r="39" spans="1:40" ht="12.75" x14ac:dyDescent="0.2">
      <c r="A39" s="84" t="s">
        <v>18</v>
      </c>
      <c r="B39" s="175">
        <v>4000</v>
      </c>
      <c r="C39" s="5">
        <v>33.300262412080144</v>
      </c>
      <c r="D39" s="5">
        <v>32.944177705912097</v>
      </c>
      <c r="E39" s="5">
        <v>32.576667822006016</v>
      </c>
      <c r="F39" s="5">
        <v>31.930972171054702</v>
      </c>
      <c r="G39" s="5">
        <v>31.749207979768133</v>
      </c>
      <c r="H39" s="5">
        <v>31.714586229046894</v>
      </c>
      <c r="I39" s="5">
        <v>31.300361711489078</v>
      </c>
      <c r="J39" s="5">
        <v>31.189448460071347</v>
      </c>
      <c r="K39" s="126">
        <v>31.013011072431468</v>
      </c>
      <c r="L39" s="160">
        <v>9324.0734753824399</v>
      </c>
      <c r="M39" s="161">
        <v>9224.3697576553877</v>
      </c>
      <c r="N39" s="161">
        <v>9121.4669901616853</v>
      </c>
      <c r="O39" s="161">
        <v>8940.6722078953171</v>
      </c>
      <c r="P39" s="161">
        <v>8889.7782343350773</v>
      </c>
      <c r="Q39" s="161">
        <v>8880.0841441331304</v>
      </c>
      <c r="R39" s="161">
        <v>8764.1012792169404</v>
      </c>
      <c r="S39" s="161">
        <v>8733.0455688199781</v>
      </c>
      <c r="T39" s="162">
        <v>8683.6431002808094</v>
      </c>
      <c r="U39" s="118"/>
      <c r="V39" s="3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 ht="12.75" x14ac:dyDescent="0.2">
      <c r="A40" s="83" t="s">
        <v>19</v>
      </c>
      <c r="B40" s="174">
        <v>6000</v>
      </c>
      <c r="C40" s="74">
        <v>37.280032657487837</v>
      </c>
      <c r="D40" s="74">
        <v>36.431713210440414</v>
      </c>
      <c r="E40" s="74">
        <v>35.562447604206618</v>
      </c>
      <c r="F40" s="74">
        <v>35.366315386370736</v>
      </c>
      <c r="G40" s="74">
        <v>34.8997872954019</v>
      </c>
      <c r="H40" s="74">
        <v>35.623381885476022</v>
      </c>
      <c r="I40" s="74">
        <v>35.633827762265049</v>
      </c>
      <c r="J40" s="74">
        <v>35.465649145961507</v>
      </c>
      <c r="K40" s="125">
        <v>35.239809289782457</v>
      </c>
      <c r="L40" s="150">
        <v>10438.409144096593</v>
      </c>
      <c r="M40" s="151">
        <v>10200.879698923316</v>
      </c>
      <c r="N40" s="151">
        <v>9957.4853291778527</v>
      </c>
      <c r="O40" s="151">
        <v>9902.5683081838069</v>
      </c>
      <c r="P40" s="151">
        <v>9771.9404427125319</v>
      </c>
      <c r="Q40" s="151">
        <v>9974.5469279332865</v>
      </c>
      <c r="R40" s="151">
        <v>9977.4717734342139</v>
      </c>
      <c r="S40" s="151">
        <v>9930.3817608692225</v>
      </c>
      <c r="T40" s="152">
        <v>9867.1466011390894</v>
      </c>
      <c r="U40" s="118"/>
      <c r="V40" s="3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 ht="12.75" x14ac:dyDescent="0.2">
      <c r="A41" s="84" t="s">
        <v>20</v>
      </c>
      <c r="B41" s="175">
        <v>2000</v>
      </c>
      <c r="C41" s="5">
        <v>32.043492860898773</v>
      </c>
      <c r="D41" s="5">
        <v>31.887348765145937</v>
      </c>
      <c r="E41" s="5">
        <v>31.723587884234416</v>
      </c>
      <c r="F41" s="5">
        <v>31.299125220391886</v>
      </c>
      <c r="G41" s="5">
        <v>30.849042461015639</v>
      </c>
      <c r="H41" s="5">
        <v>30.295094449475641</v>
      </c>
      <c r="I41" s="5">
        <v>30.303848806443728</v>
      </c>
      <c r="J41" s="5">
        <v>30.16290365925752</v>
      </c>
      <c r="K41" s="126">
        <v>29.97363446160746</v>
      </c>
      <c r="L41" s="160">
        <v>8972.1780010516559</v>
      </c>
      <c r="M41" s="161">
        <v>8928.4576542408631</v>
      </c>
      <c r="N41" s="161">
        <v>8882.6046075856357</v>
      </c>
      <c r="O41" s="161">
        <v>8763.7550617097277</v>
      </c>
      <c r="P41" s="161">
        <v>8637.7318890843799</v>
      </c>
      <c r="Q41" s="161">
        <v>8482.6264458531805</v>
      </c>
      <c r="R41" s="161">
        <v>8485.0776658042432</v>
      </c>
      <c r="S41" s="161">
        <v>8445.6130245921049</v>
      </c>
      <c r="T41" s="162">
        <v>8392.617649250089</v>
      </c>
      <c r="U41" s="118"/>
      <c r="V41" s="3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 ht="12.75" x14ac:dyDescent="0.2">
      <c r="A42" s="83" t="s">
        <v>21</v>
      </c>
      <c r="B42" s="174">
        <v>2000</v>
      </c>
      <c r="C42" s="74">
        <v>28.901568982945339</v>
      </c>
      <c r="D42" s="74">
        <v>28.716861942847455</v>
      </c>
      <c r="E42" s="74">
        <v>28.311268133148015</v>
      </c>
      <c r="F42" s="74">
        <v>27.802328397545633</v>
      </c>
      <c r="G42" s="74">
        <v>28.344158796333204</v>
      </c>
      <c r="H42" s="74">
        <v>28.615939539495013</v>
      </c>
      <c r="I42" s="74">
        <v>28.433680751769575</v>
      </c>
      <c r="J42" s="74">
        <v>28.302291207782428</v>
      </c>
      <c r="K42" s="125">
        <v>28.125853820142542</v>
      </c>
      <c r="L42" s="150">
        <v>8092.4393152246948</v>
      </c>
      <c r="M42" s="151">
        <v>8040.7213439972875</v>
      </c>
      <c r="N42" s="151">
        <v>7927.1550772814435</v>
      </c>
      <c r="O42" s="151">
        <v>7784.6519513127778</v>
      </c>
      <c r="P42" s="151">
        <v>7936.3644629732971</v>
      </c>
      <c r="Q42" s="151">
        <v>8012.4630710586043</v>
      </c>
      <c r="R42" s="151">
        <v>7961.4306104954803</v>
      </c>
      <c r="S42" s="151">
        <v>7924.6415381790794</v>
      </c>
      <c r="T42" s="152">
        <v>7875.2390696399116</v>
      </c>
      <c r="U42" s="118"/>
      <c r="V42" s="3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1:40" ht="12.75" x14ac:dyDescent="0.2">
      <c r="A43" s="84" t="s">
        <v>22</v>
      </c>
      <c r="B43" s="175">
        <v>2000</v>
      </c>
      <c r="C43" s="5">
        <v>32.043492860898773</v>
      </c>
      <c r="D43" s="5">
        <v>31.887348765145937</v>
      </c>
      <c r="E43" s="5">
        <v>31.723587884234416</v>
      </c>
      <c r="F43" s="5">
        <v>31.299125220391886</v>
      </c>
      <c r="G43" s="5">
        <v>30.849042461015639</v>
      </c>
      <c r="H43" s="5">
        <v>30.295094449475641</v>
      </c>
      <c r="I43" s="5">
        <v>30.303848806443728</v>
      </c>
      <c r="J43" s="5">
        <v>30.16290365925752</v>
      </c>
      <c r="K43" s="126">
        <v>29.97363446160746</v>
      </c>
      <c r="L43" s="160">
        <v>8972.1780010516559</v>
      </c>
      <c r="M43" s="161">
        <v>8928.4576542408631</v>
      </c>
      <c r="N43" s="161">
        <v>8882.6046075856357</v>
      </c>
      <c r="O43" s="161">
        <v>8763.7550617097277</v>
      </c>
      <c r="P43" s="161">
        <v>8637.7318890843799</v>
      </c>
      <c r="Q43" s="161">
        <v>8482.6264458531805</v>
      </c>
      <c r="R43" s="161">
        <v>8485.0776658042432</v>
      </c>
      <c r="S43" s="161">
        <v>8445.6130245921049</v>
      </c>
      <c r="T43" s="162">
        <v>8392.617649250089</v>
      </c>
      <c r="U43" s="118"/>
      <c r="V43" s="3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1:40" ht="12.75" x14ac:dyDescent="0.2">
      <c r="A44" s="83" t="s">
        <v>23</v>
      </c>
      <c r="B44" s="174">
        <v>2000</v>
      </c>
      <c r="C44" s="74">
        <v>33.300262412080144</v>
      </c>
      <c r="D44" s="74">
        <v>32.944177705912097</v>
      </c>
      <c r="E44" s="74">
        <v>32.576667822006016</v>
      </c>
      <c r="F44" s="74">
        <v>31.930972171054702</v>
      </c>
      <c r="G44" s="74">
        <v>31.974249359456255</v>
      </c>
      <c r="H44" s="74">
        <v>31.930972171054702</v>
      </c>
      <c r="I44" s="74">
        <v>31.94024585428361</v>
      </c>
      <c r="J44" s="74">
        <v>31.790939554298209</v>
      </c>
      <c r="K44" s="125">
        <v>31.590442522889255</v>
      </c>
      <c r="L44" s="150">
        <v>9324.0734753824399</v>
      </c>
      <c r="M44" s="151">
        <v>9224.3697576553877</v>
      </c>
      <c r="N44" s="151">
        <v>9121.4669901616853</v>
      </c>
      <c r="O44" s="151">
        <v>8940.6722078953171</v>
      </c>
      <c r="P44" s="151">
        <v>8952.789820647753</v>
      </c>
      <c r="Q44" s="151">
        <v>8940.6722078953171</v>
      </c>
      <c r="R44" s="151">
        <v>8943.2688391994106</v>
      </c>
      <c r="S44" s="151">
        <v>8901.4630752034991</v>
      </c>
      <c r="T44" s="152">
        <v>8845.3239064089921</v>
      </c>
      <c r="U44" s="118"/>
      <c r="V44" s="3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1:40" ht="12.75" x14ac:dyDescent="0.2">
      <c r="A45" s="84" t="s">
        <v>146</v>
      </c>
      <c r="B45" s="175">
        <v>2000</v>
      </c>
      <c r="C45" s="5">
        <v>33.300262412080144</v>
      </c>
      <c r="D45" s="5">
        <v>32.944177705912097</v>
      </c>
      <c r="E45" s="5">
        <v>32.576667822006016</v>
      </c>
      <c r="F45" s="5">
        <v>31.930972171054702</v>
      </c>
      <c r="G45" s="5">
        <v>31.974249359456255</v>
      </c>
      <c r="H45" s="5">
        <v>31.930972171054702</v>
      </c>
      <c r="I45" s="5">
        <v>31.94024585428361</v>
      </c>
      <c r="J45" s="5">
        <v>31.790939554298209</v>
      </c>
      <c r="K45" s="126">
        <v>31.590442522889255</v>
      </c>
      <c r="L45" s="160">
        <v>9324.0734753824399</v>
      </c>
      <c r="M45" s="161">
        <v>9224.3697576553877</v>
      </c>
      <c r="N45" s="161">
        <v>9121.4669901616853</v>
      </c>
      <c r="O45" s="161">
        <v>8940.6722078953171</v>
      </c>
      <c r="P45" s="161">
        <v>8952.789820647753</v>
      </c>
      <c r="Q45" s="161">
        <v>8940.6722078953171</v>
      </c>
      <c r="R45" s="161">
        <v>8943.2688391994106</v>
      </c>
      <c r="S45" s="161">
        <v>8901.4630752034991</v>
      </c>
      <c r="T45" s="162">
        <v>8845.3239064089921</v>
      </c>
      <c r="U45" s="118"/>
      <c r="V45" s="3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1:40" ht="12.75" x14ac:dyDescent="0.2">
      <c r="A46" s="83" t="s">
        <v>24</v>
      </c>
      <c r="B46" s="174">
        <v>2000</v>
      </c>
      <c r="C46" s="74">
        <v>32.043492860898773</v>
      </c>
      <c r="D46" s="74">
        <v>31.887348765145937</v>
      </c>
      <c r="E46" s="74">
        <v>31.723587884234416</v>
      </c>
      <c r="F46" s="74">
        <v>31.299125220391886</v>
      </c>
      <c r="G46" s="74">
        <v>30.849042461015639</v>
      </c>
      <c r="H46" s="74">
        <v>30.295094449475641</v>
      </c>
      <c r="I46" s="74">
        <v>30.303848806443728</v>
      </c>
      <c r="J46" s="74">
        <v>30.16290365925752</v>
      </c>
      <c r="K46" s="125">
        <v>29.97363446160746</v>
      </c>
      <c r="L46" s="150">
        <v>8972.1780010516559</v>
      </c>
      <c r="M46" s="151">
        <v>8928.4576542408631</v>
      </c>
      <c r="N46" s="151">
        <v>8882.6046075856357</v>
      </c>
      <c r="O46" s="151">
        <v>8763.7550617097277</v>
      </c>
      <c r="P46" s="151">
        <v>8637.7318890843799</v>
      </c>
      <c r="Q46" s="151">
        <v>8482.6264458531805</v>
      </c>
      <c r="R46" s="151">
        <v>8485.0776658042432</v>
      </c>
      <c r="S46" s="151">
        <v>8445.6130245921049</v>
      </c>
      <c r="T46" s="152">
        <v>8392.617649250089</v>
      </c>
      <c r="U46" s="118"/>
      <c r="V46" s="3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1:40" ht="12.75" x14ac:dyDescent="0.2">
      <c r="A47" s="84" t="s">
        <v>25</v>
      </c>
      <c r="B47" s="175">
        <v>2000</v>
      </c>
      <c r="C47" s="5">
        <v>28.901568982945339</v>
      </c>
      <c r="D47" s="5">
        <v>28.716861942847455</v>
      </c>
      <c r="E47" s="5">
        <v>28.311268133148015</v>
      </c>
      <c r="F47" s="5">
        <v>28.001403464192823</v>
      </c>
      <c r="G47" s="5">
        <v>28.148545904758137</v>
      </c>
      <c r="H47" s="5">
        <v>28.615939539495013</v>
      </c>
      <c r="I47" s="5">
        <v>28.433680751769575</v>
      </c>
      <c r="J47" s="5">
        <v>28.302291207782428</v>
      </c>
      <c r="K47" s="126">
        <v>28.125853820142542</v>
      </c>
      <c r="L47" s="160">
        <v>8092.4393152246948</v>
      </c>
      <c r="M47" s="161">
        <v>8040.7213439972875</v>
      </c>
      <c r="N47" s="161">
        <v>7927.1550772814435</v>
      </c>
      <c r="O47" s="161">
        <v>7840.3929699739901</v>
      </c>
      <c r="P47" s="161">
        <v>7881.5928533322785</v>
      </c>
      <c r="Q47" s="161">
        <v>8012.4630710586043</v>
      </c>
      <c r="R47" s="161">
        <v>7961.4306104954803</v>
      </c>
      <c r="S47" s="161">
        <v>7924.6415381790794</v>
      </c>
      <c r="T47" s="162">
        <v>7875.2390696399116</v>
      </c>
      <c r="U47" s="118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1:40" ht="12.75" x14ac:dyDescent="0.2">
      <c r="A48" s="83" t="s">
        <v>26</v>
      </c>
      <c r="B48" s="174">
        <v>2000</v>
      </c>
      <c r="C48" s="74">
        <v>33.300262412080144</v>
      </c>
      <c r="D48" s="74">
        <v>32.944177705912097</v>
      </c>
      <c r="E48" s="74">
        <v>32.576667822006016</v>
      </c>
      <c r="F48" s="74">
        <v>31.930972171054702</v>
      </c>
      <c r="G48" s="74">
        <v>31.974249359456255</v>
      </c>
      <c r="H48" s="74">
        <v>31.930972171054702</v>
      </c>
      <c r="I48" s="74">
        <v>31.94024585428361</v>
      </c>
      <c r="J48" s="74">
        <v>31.790939554298209</v>
      </c>
      <c r="K48" s="125">
        <v>31.590442522889255</v>
      </c>
      <c r="L48" s="150">
        <v>9324.0734753824399</v>
      </c>
      <c r="M48" s="151">
        <v>9224.3697576553877</v>
      </c>
      <c r="N48" s="151">
        <v>9121.4669901616853</v>
      </c>
      <c r="O48" s="151">
        <v>8940.6722078953171</v>
      </c>
      <c r="P48" s="151">
        <v>8952.789820647753</v>
      </c>
      <c r="Q48" s="151">
        <v>8940.6722078953171</v>
      </c>
      <c r="R48" s="151">
        <v>8943.2688391994106</v>
      </c>
      <c r="S48" s="151">
        <v>8901.4630752034991</v>
      </c>
      <c r="T48" s="152">
        <v>8845.3239064089921</v>
      </c>
      <c r="U48" s="118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 ht="12.75" x14ac:dyDescent="0.2">
      <c r="A49" s="84" t="s">
        <v>27</v>
      </c>
      <c r="B49" s="175">
        <v>2000</v>
      </c>
      <c r="C49" s="5">
        <v>34.138108779534406</v>
      </c>
      <c r="D49" s="5">
        <v>33.643017744220515</v>
      </c>
      <c r="E49" s="5">
        <v>33.37643026366689</v>
      </c>
      <c r="F49" s="5">
        <v>32.398365805791585</v>
      </c>
      <c r="G49" s="5">
        <v>31.524166600080001</v>
      </c>
      <c r="H49" s="5">
        <v>33.075221032392015</v>
      </c>
      <c r="I49" s="5">
        <v>32.859972662193606</v>
      </c>
      <c r="J49" s="5">
        <v>32.48866922360137</v>
      </c>
      <c r="K49" s="126">
        <v>32.283360263438603</v>
      </c>
      <c r="L49" s="160">
        <v>9558.6704582696329</v>
      </c>
      <c r="M49" s="161">
        <v>9420.0449683817442</v>
      </c>
      <c r="N49" s="161">
        <v>9345.4004738267286</v>
      </c>
      <c r="O49" s="161">
        <v>9071.5424256216429</v>
      </c>
      <c r="P49" s="161">
        <v>8826.7666480223997</v>
      </c>
      <c r="Q49" s="161">
        <v>9261.061889069766</v>
      </c>
      <c r="R49" s="161">
        <v>9200.7923454142092</v>
      </c>
      <c r="S49" s="161">
        <v>9096.8273826083841</v>
      </c>
      <c r="T49" s="162">
        <v>9039.3408737628088</v>
      </c>
      <c r="U49" s="118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 ht="12.75" x14ac:dyDescent="0.2">
      <c r="A50" s="83" t="s">
        <v>28</v>
      </c>
      <c r="B50" s="174">
        <v>2000</v>
      </c>
      <c r="C50" s="74">
        <v>32.043492860898773</v>
      </c>
      <c r="D50" s="74">
        <v>31.887348765145937</v>
      </c>
      <c r="E50" s="74">
        <v>31.723587884234416</v>
      </c>
      <c r="F50" s="74">
        <v>31.299125220391886</v>
      </c>
      <c r="G50" s="74">
        <v>30.849042461015639</v>
      </c>
      <c r="H50" s="74">
        <v>30.295094449475641</v>
      </c>
      <c r="I50" s="74">
        <v>30.303848806443728</v>
      </c>
      <c r="J50" s="74">
        <v>30.16290365925752</v>
      </c>
      <c r="K50" s="125">
        <v>29.97363446160746</v>
      </c>
      <c r="L50" s="150">
        <v>8972.1780010516559</v>
      </c>
      <c r="M50" s="151">
        <v>8928.4576542408631</v>
      </c>
      <c r="N50" s="151">
        <v>8882.6046075856357</v>
      </c>
      <c r="O50" s="151">
        <v>8763.7550617097277</v>
      </c>
      <c r="P50" s="151">
        <v>8637.7318890843799</v>
      </c>
      <c r="Q50" s="151">
        <v>8482.6264458531805</v>
      </c>
      <c r="R50" s="151">
        <v>8485.0776658042432</v>
      </c>
      <c r="S50" s="151">
        <v>8445.6130245921049</v>
      </c>
      <c r="T50" s="152">
        <v>8392.617649250089</v>
      </c>
      <c r="U50" s="118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</row>
    <row r="51" spans="1:40" ht="12.75" x14ac:dyDescent="0.2">
      <c r="A51" s="84" t="s">
        <v>29</v>
      </c>
      <c r="B51" s="175">
        <v>2000</v>
      </c>
      <c r="C51" s="5">
        <v>28.901568982945339</v>
      </c>
      <c r="D51" s="5">
        <v>28.716861942847455</v>
      </c>
      <c r="E51" s="5">
        <v>28.311268133148015</v>
      </c>
      <c r="F51" s="5">
        <v>28.001403464192823</v>
      </c>
      <c r="G51" s="5">
        <v>28.148545904758137</v>
      </c>
      <c r="H51" s="5">
        <v>28.425519910528134</v>
      </c>
      <c r="I51" s="5">
        <v>28.433680751769575</v>
      </c>
      <c r="J51" s="5">
        <v>28.302291207782428</v>
      </c>
      <c r="K51" s="126">
        <v>28.125853820142542</v>
      </c>
      <c r="L51" s="160">
        <v>8092.4393152246948</v>
      </c>
      <c r="M51" s="161">
        <v>8040.7213439972875</v>
      </c>
      <c r="N51" s="161">
        <v>7927.1550772814435</v>
      </c>
      <c r="O51" s="161">
        <v>7840.3929699739901</v>
      </c>
      <c r="P51" s="161">
        <v>7881.5928533322785</v>
      </c>
      <c r="Q51" s="161">
        <v>7959.1455749478773</v>
      </c>
      <c r="R51" s="161">
        <v>7961.4306104954803</v>
      </c>
      <c r="S51" s="161">
        <v>7924.6415381790794</v>
      </c>
      <c r="T51" s="162">
        <v>7875.2390696399116</v>
      </c>
      <c r="U51" s="118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1:40" ht="13.5" thickBot="1" x14ac:dyDescent="0.25">
      <c r="A52" s="123" t="s">
        <v>30</v>
      </c>
      <c r="B52" s="176">
        <v>6000</v>
      </c>
      <c r="C52" s="112">
        <v>33.300262412080144</v>
      </c>
      <c r="D52" s="112">
        <v>32.944177705912097</v>
      </c>
      <c r="E52" s="112">
        <v>32.576667822006016</v>
      </c>
      <c r="F52" s="112">
        <v>32.398365805791585</v>
      </c>
      <c r="G52" s="112">
        <v>32.199290739144381</v>
      </c>
      <c r="H52" s="112">
        <v>32.147358113062523</v>
      </c>
      <c r="I52" s="112">
        <v>31.94024585428361</v>
      </c>
      <c r="J52" s="112">
        <v>31.790939554298209</v>
      </c>
      <c r="K52" s="127">
        <v>31.590442522889255</v>
      </c>
      <c r="L52" s="153">
        <v>9324.0734753824399</v>
      </c>
      <c r="M52" s="154">
        <v>9224.3697576553877</v>
      </c>
      <c r="N52" s="154">
        <v>9121.4669901616853</v>
      </c>
      <c r="O52" s="154">
        <v>9071.5424256216429</v>
      </c>
      <c r="P52" s="154">
        <v>9015.8014069604269</v>
      </c>
      <c r="Q52" s="154">
        <v>9001.2602716575057</v>
      </c>
      <c r="R52" s="154">
        <v>8943.2688391994106</v>
      </c>
      <c r="S52" s="154">
        <v>8901.4630752034991</v>
      </c>
      <c r="T52" s="155">
        <v>8845.3239064089921</v>
      </c>
      <c r="U52" s="118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  <row r="53" spans="1:40" x14ac:dyDescent="0.2">
      <c r="A53" s="51" t="str">
        <f>Москва!A53</f>
        <v>Цены действительны с 03.09.2024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  <c r="U53" s="118"/>
    </row>
    <row r="54" spans="1:40" ht="7.15" customHeight="1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40" x14ac:dyDescent="0.2">
      <c r="A55" s="228" t="s">
        <v>56</v>
      </c>
      <c r="B55" s="228"/>
      <c r="C55" s="228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40" x14ac:dyDescent="0.2">
      <c r="A56" s="21" t="s">
        <v>179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40" x14ac:dyDescent="0.2">
      <c r="A57" s="21" t="s">
        <v>180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40" x14ac:dyDescent="0.2">
      <c r="A58" s="22" t="s">
        <v>205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40" x14ac:dyDescent="0.2">
      <c r="A60" s="229" t="s">
        <v>57</v>
      </c>
      <c r="B60" s="229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x14ac:dyDescent="0.2">
      <c r="A61" s="21" t="s">
        <v>171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x14ac:dyDescent="0.2">
      <c r="A62" s="21" t="s">
        <v>61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40" x14ac:dyDescent="0.2">
      <c r="A63" s="21" t="s">
        <v>170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40" x14ac:dyDescent="0.2">
      <c r="A64" s="27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168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169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6.6" customHeight="1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34" t="s">
        <v>107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6"/>
      <c r="P68" s="7"/>
      <c r="Q68" s="7"/>
      <c r="R68" s="7"/>
      <c r="S68" s="10"/>
    </row>
    <row r="69" spans="1:20" ht="22.5" customHeight="1" x14ac:dyDescent="0.2">
      <c r="A69" s="237" t="s">
        <v>32</v>
      </c>
      <c r="B69" s="238"/>
      <c r="C69" s="66" t="s">
        <v>109</v>
      </c>
      <c r="D69" s="66" t="s">
        <v>126</v>
      </c>
      <c r="E69" s="66" t="s">
        <v>127</v>
      </c>
      <c r="F69" s="66" t="s">
        <v>128</v>
      </c>
      <c r="G69" s="66" t="s">
        <v>129</v>
      </c>
      <c r="H69" s="66" t="s">
        <v>130</v>
      </c>
      <c r="I69" s="66" t="s">
        <v>131</v>
      </c>
      <c r="J69" s="66" t="s">
        <v>132</v>
      </c>
      <c r="K69" s="66" t="s">
        <v>114</v>
      </c>
      <c r="L69" s="66" t="s">
        <v>115</v>
      </c>
      <c r="M69" s="66" t="s">
        <v>116</v>
      </c>
      <c r="N69" s="66" t="s">
        <v>133</v>
      </c>
      <c r="O69" s="54" t="s">
        <v>134</v>
      </c>
      <c r="P69" s="7"/>
      <c r="S69" s="7"/>
      <c r="T69" s="10"/>
    </row>
    <row r="70" spans="1:20" ht="22.5" customHeight="1" x14ac:dyDescent="0.2">
      <c r="A70" s="239" t="s">
        <v>33</v>
      </c>
      <c r="B70" s="240"/>
      <c r="C70" s="70" t="s">
        <v>117</v>
      </c>
      <c r="D70" s="70" t="s">
        <v>135</v>
      </c>
      <c r="E70" s="70" t="s">
        <v>201</v>
      </c>
      <c r="F70" s="70" t="s">
        <v>137</v>
      </c>
      <c r="G70" s="70" t="s">
        <v>138</v>
      </c>
      <c r="H70" s="70" t="s">
        <v>139</v>
      </c>
      <c r="I70" s="70" t="s">
        <v>140</v>
      </c>
      <c r="J70" s="70" t="s">
        <v>122</v>
      </c>
      <c r="K70" s="70" t="s">
        <v>141</v>
      </c>
      <c r="L70" s="70" t="s">
        <v>142</v>
      </c>
      <c r="M70" s="70" t="s">
        <v>143</v>
      </c>
      <c r="N70" s="70" t="s">
        <v>144</v>
      </c>
      <c r="O70" s="76" t="s">
        <v>145</v>
      </c>
      <c r="Q70" s="7"/>
      <c r="R70" s="7"/>
      <c r="S70" s="7"/>
      <c r="T70" s="10"/>
    </row>
    <row r="71" spans="1:20" x14ac:dyDescent="0.2">
      <c r="A71" s="230" t="s">
        <v>34</v>
      </c>
      <c r="B71" s="231"/>
      <c r="C71" s="16">
        <v>950</v>
      </c>
      <c r="D71" s="16">
        <v>1400</v>
      </c>
      <c r="E71" s="16">
        <v>1600</v>
      </c>
      <c r="F71" s="16">
        <v>2000</v>
      </c>
      <c r="G71" s="16">
        <v>2200</v>
      </c>
      <c r="H71" s="16">
        <v>2400</v>
      </c>
      <c r="I71" s="16">
        <v>2800</v>
      </c>
      <c r="J71" s="16">
        <v>3000</v>
      </c>
      <c r="K71" s="95">
        <v>4500</v>
      </c>
      <c r="L71" s="57">
        <v>6000</v>
      </c>
      <c r="M71" s="57">
        <v>7200</v>
      </c>
      <c r="N71" s="16">
        <v>13000</v>
      </c>
      <c r="O71" s="67">
        <v>15000</v>
      </c>
      <c r="Q71" s="7"/>
      <c r="R71" s="7"/>
      <c r="S71" s="7"/>
      <c r="T71" s="10"/>
    </row>
    <row r="72" spans="1:20" x14ac:dyDescent="0.2">
      <c r="A72" s="230" t="s">
        <v>35</v>
      </c>
      <c r="B72" s="231"/>
      <c r="C72" s="16">
        <v>26</v>
      </c>
      <c r="D72" s="16">
        <v>26</v>
      </c>
      <c r="E72" s="16">
        <v>26</v>
      </c>
      <c r="F72" s="16">
        <v>26</v>
      </c>
      <c r="G72" s="16">
        <v>26</v>
      </c>
      <c r="H72" s="16">
        <v>29</v>
      </c>
      <c r="I72" s="16">
        <v>29</v>
      </c>
      <c r="J72" s="16">
        <v>29</v>
      </c>
      <c r="K72" s="95">
        <v>35</v>
      </c>
      <c r="L72" s="16">
        <v>35</v>
      </c>
      <c r="M72" s="16">
        <v>50</v>
      </c>
      <c r="N72" s="16">
        <v>57</v>
      </c>
      <c r="O72" s="67">
        <v>57</v>
      </c>
      <c r="Q72" s="7"/>
      <c r="R72" s="7"/>
      <c r="S72" s="7"/>
      <c r="T72" s="10"/>
    </row>
    <row r="73" spans="1:20" x14ac:dyDescent="0.2">
      <c r="A73" s="230" t="s">
        <v>36</v>
      </c>
      <c r="B73" s="231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5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30" t="s">
        <v>37</v>
      </c>
      <c r="B74" s="231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5">
        <v>1.95</v>
      </c>
      <c r="L74" s="16">
        <v>1.95</v>
      </c>
      <c r="M74" s="16">
        <v>2</v>
      </c>
      <c r="N74" s="16">
        <v>2.1</v>
      </c>
      <c r="O74" s="67">
        <v>2.1</v>
      </c>
      <c r="Q74" s="7"/>
      <c r="R74" s="7"/>
      <c r="S74" s="7"/>
      <c r="T74" s="10"/>
    </row>
    <row r="75" spans="1:20" x14ac:dyDescent="0.2">
      <c r="A75" s="230" t="s">
        <v>97</v>
      </c>
      <c r="B75" s="231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5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Q75" s="7"/>
      <c r="R75" s="7"/>
      <c r="S75" s="7"/>
      <c r="T75" s="10"/>
    </row>
    <row r="76" spans="1:20" x14ac:dyDescent="0.2">
      <c r="A76" s="230" t="s">
        <v>38</v>
      </c>
      <c r="B76" s="231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5">
        <v>6</v>
      </c>
      <c r="L76" s="16">
        <v>6</v>
      </c>
      <c r="M76" s="16">
        <v>6</v>
      </c>
      <c r="N76" s="16">
        <v>10</v>
      </c>
      <c r="O76" s="67">
        <v>12</v>
      </c>
      <c r="Q76" s="7"/>
      <c r="R76" s="7"/>
      <c r="S76" s="7"/>
      <c r="T76" s="10"/>
    </row>
    <row r="77" spans="1:20" x14ac:dyDescent="0.2">
      <c r="A77" s="230" t="s">
        <v>39</v>
      </c>
      <c r="B77" s="231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00">
        <v>2000</v>
      </c>
      <c r="L77" s="11">
        <v>2000</v>
      </c>
      <c r="M77" s="11">
        <v>2000</v>
      </c>
      <c r="N77" s="11">
        <v>3000</v>
      </c>
      <c r="O77" s="62">
        <v>3000</v>
      </c>
      <c r="Q77" s="7"/>
      <c r="R77" s="7"/>
      <c r="S77" s="7"/>
      <c r="T77" s="10"/>
    </row>
    <row r="78" spans="1:20" ht="12.75" thickBot="1" x14ac:dyDescent="0.25">
      <c r="A78" s="232" t="s">
        <v>40</v>
      </c>
      <c r="B78" s="233"/>
      <c r="C78" s="18">
        <v>0.5</v>
      </c>
      <c r="D78" s="18">
        <v>0.5</v>
      </c>
      <c r="E78" s="18">
        <v>0.5</v>
      </c>
      <c r="F78" s="18">
        <v>1</v>
      </c>
      <c r="G78" s="18">
        <v>1</v>
      </c>
      <c r="H78" s="18">
        <v>1</v>
      </c>
      <c r="I78" s="18">
        <v>1</v>
      </c>
      <c r="J78" s="18">
        <v>1</v>
      </c>
      <c r="K78" s="101">
        <v>1</v>
      </c>
      <c r="L78" s="18">
        <v>1</v>
      </c>
      <c r="M78" s="18">
        <v>1.5</v>
      </c>
      <c r="N78" s="18">
        <v>2</v>
      </c>
      <c r="O78" s="63">
        <v>2</v>
      </c>
      <c r="Q78" s="7"/>
      <c r="R78" s="7"/>
      <c r="S78" s="7"/>
      <c r="T78" s="10"/>
    </row>
    <row r="79" spans="1:20" ht="8.65" customHeight="1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41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6.6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195" t="s">
        <v>87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0"/>
      <c r="R95" s="10"/>
      <c r="S95" s="10"/>
      <c r="T95" s="10"/>
    </row>
    <row r="96" spans="1:20" x14ac:dyDescent="0.2">
      <c r="A96" s="98" t="s">
        <v>62</v>
      </c>
      <c r="I96" s="196" t="s">
        <v>71</v>
      </c>
      <c r="J96" s="196"/>
      <c r="K96" s="196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191" t="s">
        <v>63</v>
      </c>
      <c r="B97" s="191"/>
      <c r="C97" s="191"/>
      <c r="D97" s="191"/>
      <c r="E97" s="191"/>
      <c r="F97" s="191"/>
      <c r="G97" s="191"/>
      <c r="H97" s="39"/>
      <c r="I97" s="40" t="s">
        <v>72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01"/>
      <c r="B98" s="201"/>
      <c r="C98" s="201"/>
      <c r="D98" s="201"/>
      <c r="E98" s="201"/>
      <c r="F98" s="201"/>
      <c r="G98" s="201"/>
      <c r="H98" s="41"/>
      <c r="I98" s="42" t="s">
        <v>73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3" t="s">
        <v>176</v>
      </c>
      <c r="T99" s="10"/>
    </row>
    <row r="100" spans="1:20" x14ac:dyDescent="0.2">
      <c r="I100" s="202" t="s">
        <v>74</v>
      </c>
      <c r="J100" s="202"/>
      <c r="K100" s="202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99" t="s">
        <v>64</v>
      </c>
      <c r="B101" s="2"/>
      <c r="C101" s="2"/>
      <c r="D101" s="2"/>
      <c r="E101" s="2"/>
      <c r="F101" s="2"/>
      <c r="G101" s="2"/>
      <c r="H101" s="2"/>
      <c r="I101" s="43" t="s">
        <v>75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03" t="s">
        <v>204</v>
      </c>
      <c r="B102" s="203"/>
      <c r="C102" s="203"/>
      <c r="D102" s="203"/>
      <c r="E102" s="203"/>
      <c r="F102" s="203"/>
      <c r="G102" s="203"/>
      <c r="H102" s="2"/>
      <c r="I102" s="42" t="s">
        <v>76</v>
      </c>
      <c r="M102" s="10"/>
      <c r="N102" s="10"/>
      <c r="O102" s="10"/>
      <c r="P102" s="10"/>
      <c r="Q102" s="10"/>
      <c r="R102" s="10"/>
      <c r="S102" s="10"/>
      <c r="T102" s="10"/>
    </row>
    <row r="103" spans="1:20" ht="12" customHeight="1" x14ac:dyDescent="0.2">
      <c r="A103" s="203" t="s">
        <v>86</v>
      </c>
      <c r="B103" s="203"/>
      <c r="C103" s="203"/>
      <c r="D103" s="203"/>
      <c r="E103" s="203"/>
      <c r="F103" s="203"/>
      <c r="G103" s="203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102" t="s">
        <v>175</v>
      </c>
      <c r="I104" s="216" t="s">
        <v>77</v>
      </c>
      <c r="J104" s="216"/>
      <c r="K104" s="216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78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8" t="s">
        <v>65</v>
      </c>
      <c r="B106" s="45"/>
      <c r="C106" s="45"/>
      <c r="D106" s="45"/>
      <c r="E106" s="45"/>
      <c r="F106" s="45"/>
      <c r="G106" s="45"/>
      <c r="H106" s="45"/>
      <c r="I106" s="42" t="s">
        <v>79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191" t="s">
        <v>174</v>
      </c>
      <c r="B107" s="191"/>
      <c r="C107" s="191"/>
      <c r="D107" s="191"/>
      <c r="E107" s="191"/>
      <c r="F107" s="191"/>
      <c r="G107" s="191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66</v>
      </c>
      <c r="I108" s="217" t="s">
        <v>80</v>
      </c>
      <c r="J108" s="217"/>
      <c r="K108" s="217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81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8" t="s">
        <v>67</v>
      </c>
      <c r="B110" s="48"/>
      <c r="C110" s="48"/>
      <c r="D110" s="48"/>
      <c r="E110" s="48"/>
      <c r="F110" s="48"/>
      <c r="G110" s="48"/>
      <c r="H110" s="48"/>
      <c r="I110" s="42" t="s">
        <v>82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203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68</v>
      </c>
      <c r="I112" s="217" t="s">
        <v>83</v>
      </c>
      <c r="J112" s="217"/>
      <c r="K112" s="217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84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8" t="s">
        <v>69</v>
      </c>
      <c r="B114" s="48"/>
      <c r="C114" s="48"/>
      <c r="D114" s="48"/>
      <c r="E114" s="48"/>
      <c r="F114" s="48"/>
      <c r="G114" s="48"/>
      <c r="H114" s="48"/>
      <c r="I114" s="49" t="s">
        <v>85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04" t="s">
        <v>94</v>
      </c>
      <c r="B115" s="204"/>
      <c r="C115" s="204"/>
      <c r="D115" s="204"/>
      <c r="E115" s="204"/>
      <c r="F115" s="204"/>
      <c r="G115" s="204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04"/>
      <c r="B116" s="204"/>
      <c r="C116" s="204"/>
      <c r="D116" s="204"/>
      <c r="E116" s="204"/>
      <c r="F116" s="204"/>
      <c r="G116" s="204"/>
      <c r="I116" s="217" t="s">
        <v>185</v>
      </c>
      <c r="J116" s="217"/>
      <c r="K116" s="217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70</v>
      </c>
      <c r="B117" s="38"/>
      <c r="C117" s="38"/>
      <c r="D117" s="38"/>
      <c r="E117" s="38"/>
      <c r="F117" s="38"/>
      <c r="G117" s="38"/>
      <c r="H117" s="38"/>
      <c r="I117" s="47" t="s">
        <v>186</v>
      </c>
      <c r="K117" s="48" t="s">
        <v>188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187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38"/>
      <c r="B120" s="38"/>
      <c r="C120" s="38"/>
      <c r="D120" s="38"/>
      <c r="E120" s="38"/>
      <c r="F120" s="38"/>
      <c r="G120" s="38"/>
      <c r="H120" s="3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05"/>
      <c r="B123" s="205"/>
      <c r="C123" s="205"/>
      <c r="D123" s="205"/>
      <c r="E123" s="205"/>
      <c r="F123" s="205"/>
      <c r="G123" s="205"/>
      <c r="H123" s="205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194"/>
      <c r="B126" s="194"/>
      <c r="C126" s="194"/>
      <c r="D126" s="194"/>
      <c r="E126" s="194"/>
      <c r="F126" s="194"/>
      <c r="G126" s="194"/>
      <c r="H126" s="194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194"/>
      <c r="B129" s="194"/>
      <c r="C129" s="194"/>
      <c r="D129" s="194"/>
      <c r="E129" s="194"/>
      <c r="F129" s="194"/>
      <c r="G129" s="194"/>
      <c r="H129" s="19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sortState xmlns:xlrd2="http://schemas.microsoft.com/office/spreadsheetml/2017/richdata2" ref="A8:T26">
    <sortCondition ref="A8:A26"/>
  </sortState>
  <mergeCells count="53">
    <mergeCell ref="A2:C2"/>
    <mergeCell ref="N2:P2"/>
    <mergeCell ref="Q2:S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A55:C55"/>
    <mergeCell ref="A60:B60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102:G102"/>
    <mergeCell ref="A95:P95"/>
    <mergeCell ref="I96:K96"/>
    <mergeCell ref="A97:G97"/>
    <mergeCell ref="A98:G98"/>
    <mergeCell ref="I100:K100"/>
    <mergeCell ref="A126:H126"/>
    <mergeCell ref="A129:H129"/>
    <mergeCell ref="A103:G103"/>
    <mergeCell ref="I104:K104"/>
    <mergeCell ref="I108:K108"/>
    <mergeCell ref="I112:K112"/>
    <mergeCell ref="A115:G116"/>
    <mergeCell ref="A123:H123"/>
    <mergeCell ref="A107:G107"/>
    <mergeCell ref="I116:K116"/>
    <mergeCell ref="A76:B76"/>
    <mergeCell ref="A77:B77"/>
    <mergeCell ref="A78:B78"/>
    <mergeCell ref="A68:O68"/>
    <mergeCell ref="A69:B69"/>
    <mergeCell ref="A70:B70"/>
    <mergeCell ref="A71:B71"/>
    <mergeCell ref="A72:B72"/>
    <mergeCell ref="A73:B73"/>
    <mergeCell ref="A74:B74"/>
    <mergeCell ref="A75:B75"/>
  </mergeCells>
  <hyperlinks>
    <hyperlink ref="N2" r:id="rId1" display="www.nevatk.ru" xr:uid="{00000000-0004-0000-0100-000000000000}"/>
    <hyperlink ref="U5:AB5" r:id="rId2" display="онлайн калькулятор" xr:uid="{00000000-0004-0000-0100-000002000000}"/>
    <hyperlink ref="A99" r:id="rId3" xr:uid="{00000000-0004-0000-0100-000003000000}"/>
    <hyperlink ref="A104" r:id="rId4" xr:uid="{00000000-0004-0000-0100-000004000000}"/>
    <hyperlink ref="A108" r:id="rId5" xr:uid="{00000000-0004-0000-0100-000005000000}"/>
    <hyperlink ref="A112" r:id="rId6" xr:uid="{00000000-0004-0000-0100-000006000000}"/>
    <hyperlink ref="A117" r:id="rId7" xr:uid="{00000000-0004-0000-0100-000007000000}"/>
    <hyperlink ref="I98" r:id="rId8" xr:uid="{00000000-0004-0000-0100-000008000000}"/>
    <hyperlink ref="I102" r:id="rId9" xr:uid="{00000000-0004-0000-0100-000009000000}"/>
    <hyperlink ref="I106" r:id="rId10" xr:uid="{00000000-0004-0000-0100-00000A000000}"/>
    <hyperlink ref="I110" r:id="rId11" xr:uid="{00000000-0004-0000-0100-00000B000000}"/>
    <hyperlink ref="I114" r:id="rId12" xr:uid="{00000000-0004-0000-0100-00000C000000}"/>
    <hyperlink ref="I118" r:id="rId13" xr:uid="{00000000-0004-0000-0100-00000D000000}"/>
    <hyperlink ref="Q2:S2" r:id="rId14" display="nevatk.ru" xr:uid="{49A91914-6CBA-41CA-92A8-667D9DDB4D23}"/>
  </hyperlinks>
  <pageMargins left="0.2" right="0" top="0" bottom="0" header="0.17" footer="0.31496062992125984"/>
  <pageSetup paperSize="9" scale="84" fitToHeight="0" orientation="landscape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B161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I23" sqref="I23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" style="1" customWidth="1"/>
    <col min="22" max="22" width="2" style="1" customWidth="1"/>
    <col min="23" max="30" width="7.85546875" style="1" customWidth="1"/>
    <col min="31" max="16384" width="8.7109375" style="1"/>
  </cols>
  <sheetData>
    <row r="2" spans="1:28" ht="15.75" customHeight="1" x14ac:dyDescent="0.2">
      <c r="A2" s="206" t="s">
        <v>0</v>
      </c>
      <c r="B2" s="206"/>
      <c r="C2" s="206"/>
      <c r="E2" s="29" t="s">
        <v>58</v>
      </c>
      <c r="F2" s="29"/>
      <c r="G2" s="29"/>
      <c r="H2" s="29"/>
      <c r="I2" s="29"/>
      <c r="J2" s="29"/>
      <c r="K2" s="29"/>
      <c r="L2" s="244" t="s">
        <v>55</v>
      </c>
      <c r="M2" s="244"/>
      <c r="N2" s="244"/>
      <c r="O2" s="245" t="s">
        <v>147</v>
      </c>
      <c r="P2" s="245"/>
      <c r="Q2" s="245"/>
      <c r="R2" s="23"/>
      <c r="S2" s="32"/>
      <c r="T2" s="32"/>
    </row>
    <row r="3" spans="1:28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5"/>
      <c r="P3" s="115"/>
      <c r="Q3" s="115"/>
      <c r="R3" s="23"/>
      <c r="S3" s="32"/>
      <c r="T3" s="32"/>
    </row>
    <row r="4" spans="1:28" ht="9.6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8" ht="13.9" customHeight="1" thickBot="1" x14ac:dyDescent="0.25">
      <c r="A5" s="2"/>
      <c r="B5" s="207" t="s">
        <v>150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28" x14ac:dyDescent="0.2">
      <c r="A6" s="9"/>
      <c r="B6" s="218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6" t="s">
        <v>31</v>
      </c>
      <c r="L6" s="224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28" ht="12.75" thickBot="1" x14ac:dyDescent="0.25">
      <c r="A7" s="9"/>
      <c r="B7" s="219"/>
      <c r="C7" s="211"/>
      <c r="D7" s="211"/>
      <c r="E7" s="211"/>
      <c r="F7" s="211"/>
      <c r="G7" s="211"/>
      <c r="H7" s="211"/>
      <c r="I7" s="211"/>
      <c r="J7" s="211"/>
      <c r="K7" s="227"/>
      <c r="L7" s="225"/>
      <c r="M7" s="211"/>
      <c r="N7" s="211"/>
      <c r="O7" s="211"/>
      <c r="P7" s="211"/>
      <c r="Q7" s="211"/>
      <c r="R7" s="211"/>
      <c r="S7" s="211"/>
      <c r="T7" s="227"/>
    </row>
    <row r="8" spans="1:28" ht="12.75" x14ac:dyDescent="0.2">
      <c r="A8" s="89" t="s">
        <v>157</v>
      </c>
      <c r="B8" s="104">
        <v>2000</v>
      </c>
      <c r="C8" s="87">
        <v>49.0546875</v>
      </c>
      <c r="D8" s="87">
        <v>48.46153846153846</v>
      </c>
      <c r="E8" s="87">
        <v>46.786764705882355</v>
      </c>
      <c r="F8" s="87">
        <v>46.260869565217398</v>
      </c>
      <c r="G8" s="87">
        <v>45.750000000000007</v>
      </c>
      <c r="H8" s="87">
        <v>45.253521126760567</v>
      </c>
      <c r="I8" s="87">
        <v>44.770833333333343</v>
      </c>
      <c r="J8" s="87">
        <v>44.301369863013704</v>
      </c>
      <c r="K8" s="88">
        <v>43.4</v>
      </c>
      <c r="L8" s="144">
        <v>12242.34375</v>
      </c>
      <c r="M8" s="145">
        <v>12099.230769230768</v>
      </c>
      <c r="N8" s="145">
        <v>11695.147058823532</v>
      </c>
      <c r="O8" s="145">
        <v>11568.260869565218</v>
      </c>
      <c r="P8" s="145">
        <v>11445</v>
      </c>
      <c r="Q8" s="145">
        <v>11325.211267605635</v>
      </c>
      <c r="R8" s="145">
        <v>11208.75</v>
      </c>
      <c r="S8" s="145">
        <v>11095.479452054795</v>
      </c>
      <c r="T8" s="146">
        <v>10878</v>
      </c>
      <c r="U8" s="118"/>
    </row>
    <row r="9" spans="1:28" ht="12.75" x14ac:dyDescent="0.2">
      <c r="A9" s="77" t="s">
        <v>162</v>
      </c>
      <c r="B9" s="78">
        <v>1200</v>
      </c>
      <c r="C9" s="5">
        <v>30.1875</v>
      </c>
      <c r="D9" s="5">
        <v>29.884615384615383</v>
      </c>
      <c r="E9" s="5">
        <v>29.029411764705884</v>
      </c>
      <c r="F9" s="5">
        <v>28.760869565217394</v>
      </c>
      <c r="G9" s="5">
        <v>28.5</v>
      </c>
      <c r="H9" s="5">
        <v>28.24647887323944</v>
      </c>
      <c r="I9" s="5">
        <v>28.000000000000004</v>
      </c>
      <c r="J9" s="5">
        <v>27.760273972602743</v>
      </c>
      <c r="K9" s="24">
        <v>27.3</v>
      </c>
      <c r="L9" s="147">
        <v>7861.875</v>
      </c>
      <c r="M9" s="148">
        <v>7786.1538461538466</v>
      </c>
      <c r="N9" s="148">
        <v>7572.3529411764712</v>
      </c>
      <c r="O9" s="148">
        <v>7505.217391304348</v>
      </c>
      <c r="P9" s="148">
        <v>7440.0000000000009</v>
      </c>
      <c r="Q9" s="148">
        <v>7376.6197183098602</v>
      </c>
      <c r="R9" s="148">
        <v>7315.0000000000009</v>
      </c>
      <c r="S9" s="148">
        <v>7255.0684931506858</v>
      </c>
      <c r="T9" s="149">
        <v>7140</v>
      </c>
      <c r="U9" s="118"/>
    </row>
    <row r="10" spans="1:28" ht="12.75" x14ac:dyDescent="0.2">
      <c r="A10" s="81" t="s">
        <v>3</v>
      </c>
      <c r="B10" s="106">
        <v>600</v>
      </c>
      <c r="C10" s="74">
        <v>11.445</v>
      </c>
      <c r="D10" s="74">
        <v>11.068716168289948</v>
      </c>
      <c r="E10" s="74">
        <v>11.030223407660303</v>
      </c>
      <c r="F10" s="74">
        <v>10.859872467001457</v>
      </c>
      <c r="G10" s="74">
        <v>10.699758962680283</v>
      </c>
      <c r="H10" s="74">
        <v>10.614173994897353</v>
      </c>
      <c r="I10" s="74">
        <v>10.401890514999407</v>
      </c>
      <c r="J10" s="74">
        <v>10.193852704699415</v>
      </c>
      <c r="K10" s="75">
        <v>9.9899756506054302</v>
      </c>
      <c r="L10" s="150">
        <v>3204.6</v>
      </c>
      <c r="M10" s="151">
        <v>3099.2405271211851</v>
      </c>
      <c r="N10" s="151">
        <v>3088.462554144885</v>
      </c>
      <c r="O10" s="151">
        <v>3040.7642907604081</v>
      </c>
      <c r="P10" s="151">
        <v>2995.9325095504796</v>
      </c>
      <c r="Q10" s="151">
        <v>2971.9687185712587</v>
      </c>
      <c r="R10" s="151">
        <v>2912.5293441998338</v>
      </c>
      <c r="S10" s="151">
        <v>2854.2787573158366</v>
      </c>
      <c r="T10" s="152">
        <v>2797.1931821695207</v>
      </c>
      <c r="U10" s="118"/>
    </row>
    <row r="11" spans="1:28" ht="12.75" x14ac:dyDescent="0.2">
      <c r="A11" s="77" t="s">
        <v>172</v>
      </c>
      <c r="B11" s="78">
        <v>1200</v>
      </c>
      <c r="C11" s="5">
        <v>29.6953125</v>
      </c>
      <c r="D11" s="5">
        <v>29.400000000000002</v>
      </c>
      <c r="E11" s="5">
        <v>28.566176470588239</v>
      </c>
      <c r="F11" s="5">
        <v>28.304347826086957</v>
      </c>
      <c r="G11" s="5">
        <v>28.05</v>
      </c>
      <c r="H11" s="5">
        <v>27.802816901408452</v>
      </c>
      <c r="I11" s="5">
        <v>27.5625</v>
      </c>
      <c r="J11" s="5">
        <v>27.328767123287673</v>
      </c>
      <c r="K11" s="24">
        <v>26.880000000000003</v>
      </c>
      <c r="L11" s="147">
        <v>7369.6875</v>
      </c>
      <c r="M11" s="148">
        <v>7301.538461538461</v>
      </c>
      <c r="N11" s="148">
        <v>7109.1176470588243</v>
      </c>
      <c r="O11" s="148">
        <v>7048.6956521739139</v>
      </c>
      <c r="P11" s="148">
        <v>6990</v>
      </c>
      <c r="Q11" s="148">
        <v>6932.9577464788736</v>
      </c>
      <c r="R11" s="148">
        <v>6877.5</v>
      </c>
      <c r="S11" s="148">
        <v>6823.5616438356165</v>
      </c>
      <c r="T11" s="149">
        <v>6720</v>
      </c>
      <c r="U11" s="118"/>
    </row>
    <row r="12" spans="1:28" ht="12.75" x14ac:dyDescent="0.2">
      <c r="A12" s="81" t="s">
        <v>158</v>
      </c>
      <c r="B12" s="106">
        <v>2500</v>
      </c>
      <c r="C12" s="74">
        <v>50.400000000000006</v>
      </c>
      <c r="D12" s="74">
        <v>50.295000000000002</v>
      </c>
      <c r="E12" s="74">
        <v>50.19</v>
      </c>
      <c r="F12" s="74">
        <v>49.875</v>
      </c>
      <c r="G12" s="74">
        <v>49.455000000000005</v>
      </c>
      <c r="H12" s="74">
        <v>49.14</v>
      </c>
      <c r="I12" s="74">
        <v>48.825000000000003</v>
      </c>
      <c r="J12" s="74">
        <v>48.300000000000004</v>
      </c>
      <c r="K12" s="75">
        <v>47.25</v>
      </c>
      <c r="L12" s="150">
        <v>12600</v>
      </c>
      <c r="M12" s="151">
        <v>12573.75</v>
      </c>
      <c r="N12" s="151">
        <v>12547.5</v>
      </c>
      <c r="O12" s="151">
        <v>12468.75</v>
      </c>
      <c r="P12" s="151">
        <v>12363.75</v>
      </c>
      <c r="Q12" s="151">
        <v>12285</v>
      </c>
      <c r="R12" s="151">
        <v>12206.25</v>
      </c>
      <c r="S12" s="151">
        <v>12075</v>
      </c>
      <c r="T12" s="152">
        <v>11812.5</v>
      </c>
      <c r="U12" s="118"/>
    </row>
    <row r="13" spans="1:28" ht="12.75" x14ac:dyDescent="0.2">
      <c r="A13" s="77" t="s">
        <v>4</v>
      </c>
      <c r="B13" s="78">
        <v>800</v>
      </c>
      <c r="C13" s="5">
        <v>16.123962231831918</v>
      </c>
      <c r="D13" s="5">
        <v>15.923308479613562</v>
      </c>
      <c r="E13" s="5">
        <v>15.597604442530551</v>
      </c>
      <c r="F13" s="5">
        <v>15.500502358867752</v>
      </c>
      <c r="G13" s="5">
        <v>15.287307747135751</v>
      </c>
      <c r="H13" s="5">
        <v>15.130726158351074</v>
      </c>
      <c r="I13" s="5">
        <v>14.828111635184053</v>
      </c>
      <c r="J13" s="5">
        <v>14.531549402480367</v>
      </c>
      <c r="K13" s="24">
        <v>14.240918414430764</v>
      </c>
      <c r="L13" s="147">
        <v>4514.7094249129377</v>
      </c>
      <c r="M13" s="148">
        <v>4458.5263742917978</v>
      </c>
      <c r="N13" s="148">
        <v>4367.3292439085544</v>
      </c>
      <c r="O13" s="148">
        <v>4340.1406604829699</v>
      </c>
      <c r="P13" s="148">
        <v>4280.4461691980105</v>
      </c>
      <c r="Q13" s="148">
        <v>4236.6033243383008</v>
      </c>
      <c r="R13" s="148">
        <v>4151.8712578515351</v>
      </c>
      <c r="S13" s="148">
        <v>4068.8338326945027</v>
      </c>
      <c r="T13" s="149">
        <v>3987.4571560406139</v>
      </c>
      <c r="U13" s="118"/>
    </row>
    <row r="14" spans="1:28" ht="12.75" x14ac:dyDescent="0.2">
      <c r="A14" s="81" t="s">
        <v>189</v>
      </c>
      <c r="B14" s="106">
        <v>3000</v>
      </c>
      <c r="C14" s="74">
        <v>56.765625</v>
      </c>
      <c r="D14" s="74">
        <v>56.134615384615387</v>
      </c>
      <c r="E14" s="74">
        <v>54.352941176470594</v>
      </c>
      <c r="F14" s="74">
        <v>53.79347826086957</v>
      </c>
      <c r="G14" s="74">
        <v>53.25</v>
      </c>
      <c r="H14" s="74">
        <v>52.721830985915503</v>
      </c>
      <c r="I14" s="74">
        <v>52.208333333333336</v>
      </c>
      <c r="J14" s="74">
        <v>51.708904109589042</v>
      </c>
      <c r="K14" s="75">
        <v>50.750000000000007</v>
      </c>
      <c r="L14" s="150">
        <v>15074.0625</v>
      </c>
      <c r="M14" s="151">
        <v>14910</v>
      </c>
      <c r="N14" s="151">
        <v>14446.764705882355</v>
      </c>
      <c r="O14" s="151">
        <v>14301.304347826088</v>
      </c>
      <c r="P14" s="151">
        <v>14160.000000000002</v>
      </c>
      <c r="Q14" s="151">
        <v>14022.676056338029</v>
      </c>
      <c r="R14" s="151">
        <v>13889.166666666666</v>
      </c>
      <c r="S14" s="151">
        <v>13759.315068493152</v>
      </c>
      <c r="T14" s="152">
        <v>13510</v>
      </c>
      <c r="U14" s="118"/>
    </row>
    <row r="15" spans="1:28" ht="12.75" x14ac:dyDescent="0.2">
      <c r="A15" s="77" t="s">
        <v>5</v>
      </c>
      <c r="B15" s="78">
        <v>600</v>
      </c>
      <c r="C15" s="5">
        <v>9.8805000000000014</v>
      </c>
      <c r="D15" s="5">
        <v>9.746039393462846</v>
      </c>
      <c r="E15" s="5">
        <v>9.7281238798719212</v>
      </c>
      <c r="F15" s="5">
        <v>9.4919999999999991</v>
      </c>
      <c r="G15" s="5">
        <v>9.3345000000000002</v>
      </c>
      <c r="H15" s="5">
        <v>9.0825000000000014</v>
      </c>
      <c r="I15" s="5">
        <v>8.8620000000000001</v>
      </c>
      <c r="J15" s="5">
        <v>8.6205000000000016</v>
      </c>
      <c r="K15" s="24">
        <v>8.2949999999999999</v>
      </c>
      <c r="L15" s="147">
        <v>2766.5400000000004</v>
      </c>
      <c r="M15" s="148">
        <v>2728.8910301695969</v>
      </c>
      <c r="N15" s="148">
        <v>2723.8746863641377</v>
      </c>
      <c r="O15" s="148">
        <v>2657.7599999999998</v>
      </c>
      <c r="P15" s="148">
        <v>2613.6600000000003</v>
      </c>
      <c r="Q15" s="148">
        <v>2543.1</v>
      </c>
      <c r="R15" s="148">
        <v>2481.36</v>
      </c>
      <c r="S15" s="148">
        <v>2413.7400000000002</v>
      </c>
      <c r="T15" s="149">
        <v>2322.6</v>
      </c>
      <c r="U15" s="118"/>
    </row>
    <row r="16" spans="1:28" ht="12.75" x14ac:dyDescent="0.2">
      <c r="A16" s="81" t="s">
        <v>159</v>
      </c>
      <c r="B16" s="106">
        <v>2000</v>
      </c>
      <c r="C16" s="74">
        <v>47.4140625</v>
      </c>
      <c r="D16" s="74">
        <v>46.846153846153847</v>
      </c>
      <c r="E16" s="74">
        <v>45.242647058823536</v>
      </c>
      <c r="F16" s="74">
        <v>44.739130434782609</v>
      </c>
      <c r="G16" s="74">
        <v>44.250000000000007</v>
      </c>
      <c r="H16" s="74">
        <v>43.774647887323944</v>
      </c>
      <c r="I16" s="74">
        <v>43.3125</v>
      </c>
      <c r="J16" s="74">
        <v>42.863013698630141</v>
      </c>
      <c r="K16" s="75">
        <v>42</v>
      </c>
      <c r="L16" s="150">
        <v>11782.96875</v>
      </c>
      <c r="M16" s="151">
        <v>11646.923076923076</v>
      </c>
      <c r="N16" s="151">
        <v>11262.794117647059</v>
      </c>
      <c r="O16" s="151">
        <v>11142.17391304348</v>
      </c>
      <c r="P16" s="151">
        <v>11025</v>
      </c>
      <c r="Q16" s="151">
        <v>10911.126760563382</v>
      </c>
      <c r="R16" s="151">
        <v>10800.416666666668</v>
      </c>
      <c r="S16" s="151">
        <v>10692.739726027397</v>
      </c>
      <c r="T16" s="152">
        <v>10486.000000000002</v>
      </c>
      <c r="U16" s="118"/>
    </row>
    <row r="17" spans="1:21" ht="12.75" x14ac:dyDescent="0.2">
      <c r="A17" s="77" t="s">
        <v>160</v>
      </c>
      <c r="B17" s="78">
        <v>3000</v>
      </c>
      <c r="C17" s="5">
        <v>62.236363636363642</v>
      </c>
      <c r="D17" s="5">
        <v>60.421052631578945</v>
      </c>
      <c r="E17" s="5">
        <v>58.728813559322035</v>
      </c>
      <c r="F17" s="5">
        <v>57.925000000000004</v>
      </c>
      <c r="G17" s="5">
        <v>57.147540983606568</v>
      </c>
      <c r="H17" s="5">
        <v>56.395161290322584</v>
      </c>
      <c r="I17" s="5">
        <v>55.666666666666671</v>
      </c>
      <c r="J17" s="5">
        <v>54.9609375</v>
      </c>
      <c r="K17" s="24">
        <v>52.970149253731357</v>
      </c>
      <c r="L17" s="147">
        <v>14096.25</v>
      </c>
      <c r="M17" s="148">
        <v>13924.615384615385</v>
      </c>
      <c r="N17" s="148">
        <v>13440.000000000002</v>
      </c>
      <c r="O17" s="148">
        <v>13287.826086956522</v>
      </c>
      <c r="P17" s="148">
        <v>13140.000000000002</v>
      </c>
      <c r="Q17" s="148">
        <v>12996.338028169015</v>
      </c>
      <c r="R17" s="148">
        <v>12856.666666666668</v>
      </c>
      <c r="S17" s="148">
        <v>12720.82191780822</v>
      </c>
      <c r="T17" s="149">
        <v>12460</v>
      </c>
      <c r="U17" s="118"/>
    </row>
    <row r="18" spans="1:21" ht="12.75" x14ac:dyDescent="0.2">
      <c r="A18" s="81" t="s">
        <v>198</v>
      </c>
      <c r="B18" s="106">
        <v>1000</v>
      </c>
      <c r="C18" s="74">
        <v>30.000000000000004</v>
      </c>
      <c r="D18" s="74">
        <v>29.861702127659573</v>
      </c>
      <c r="E18" s="74">
        <v>29.72535211267606</v>
      </c>
      <c r="F18" s="74">
        <v>29.458333333333336</v>
      </c>
      <c r="G18" s="74">
        <v>29.198630136986303</v>
      </c>
      <c r="H18" s="74">
        <v>28.945945945945947</v>
      </c>
      <c r="I18" s="74">
        <v>28.7</v>
      </c>
      <c r="J18" s="74">
        <v>28.22727272727273</v>
      </c>
      <c r="K18" s="75">
        <v>27.5625</v>
      </c>
      <c r="L18" s="150">
        <v>7903.636363636364</v>
      </c>
      <c r="M18" s="151">
        <v>7729.4736842105258</v>
      </c>
      <c r="N18" s="151">
        <v>7567.1186440677966</v>
      </c>
      <c r="O18" s="151">
        <v>7490.0000000000009</v>
      </c>
      <c r="P18" s="151">
        <v>7415.4098360655744</v>
      </c>
      <c r="Q18" s="151">
        <v>7343.2258064516136</v>
      </c>
      <c r="R18" s="151">
        <v>7273.3333333333339</v>
      </c>
      <c r="S18" s="151">
        <v>7205.625</v>
      </c>
      <c r="T18" s="152">
        <v>7014.6268656716429</v>
      </c>
      <c r="U18" s="118"/>
    </row>
    <row r="19" spans="1:21" ht="12.75" x14ac:dyDescent="0.2">
      <c r="A19" s="77" t="s">
        <v>6</v>
      </c>
      <c r="B19" s="78">
        <v>650</v>
      </c>
      <c r="C19" s="5">
        <v>11.570017832154857</v>
      </c>
      <c r="D19" s="5">
        <v>11.289901610955319</v>
      </c>
      <c r="E19" s="5">
        <v>11.145377879437875</v>
      </c>
      <c r="F19" s="5">
        <v>10.973248491338447</v>
      </c>
      <c r="G19" s="5">
        <v>10.731000000000002</v>
      </c>
      <c r="H19" s="5">
        <v>10.458000000000002</v>
      </c>
      <c r="I19" s="5">
        <v>10.164</v>
      </c>
      <c r="J19" s="5">
        <v>9.7965</v>
      </c>
      <c r="K19" s="24">
        <v>9.4500000000000011</v>
      </c>
      <c r="L19" s="147">
        <v>3239.6049930033605</v>
      </c>
      <c r="M19" s="148">
        <v>3161.172451067489</v>
      </c>
      <c r="N19" s="148">
        <v>3120.7058062426054</v>
      </c>
      <c r="O19" s="148">
        <v>3072.509577574765</v>
      </c>
      <c r="P19" s="148">
        <v>3004.6800000000003</v>
      </c>
      <c r="Q19" s="148">
        <v>2928.2400000000002</v>
      </c>
      <c r="R19" s="148">
        <v>2845.92</v>
      </c>
      <c r="S19" s="148">
        <v>2743.0200000000004</v>
      </c>
      <c r="T19" s="149">
        <v>2646</v>
      </c>
      <c r="U19" s="118"/>
    </row>
    <row r="20" spans="1:21" ht="12.75" x14ac:dyDescent="0.2">
      <c r="A20" s="81" t="s">
        <v>163</v>
      </c>
      <c r="B20" s="106">
        <v>1200</v>
      </c>
      <c r="C20" s="74">
        <v>31.9921875</v>
      </c>
      <c r="D20" s="74">
        <v>31.742307692307694</v>
      </c>
      <c r="E20" s="74">
        <v>31.036764705882359</v>
      </c>
      <c r="F20" s="74">
        <v>30.815217391304351</v>
      </c>
      <c r="G20" s="74">
        <v>30.600000000000005</v>
      </c>
      <c r="H20" s="74">
        <v>30.390845070422539</v>
      </c>
      <c r="I20" s="74">
        <v>30.1875</v>
      </c>
      <c r="J20" s="74">
        <v>29.989726027397261</v>
      </c>
      <c r="K20" s="75">
        <v>29.610000000000003</v>
      </c>
      <c r="L20" s="150">
        <v>8470.546875</v>
      </c>
      <c r="M20" s="151">
        <v>8408.0769230769238</v>
      </c>
      <c r="N20" s="151">
        <v>8231.6911764705892</v>
      </c>
      <c r="O20" s="151">
        <v>8176.304347826087</v>
      </c>
      <c r="P20" s="151">
        <v>8122.5000000000009</v>
      </c>
      <c r="Q20" s="151">
        <v>8070.2112676056349</v>
      </c>
      <c r="R20" s="151">
        <v>8019.375</v>
      </c>
      <c r="S20" s="151">
        <v>7969.9315068493152</v>
      </c>
      <c r="T20" s="152">
        <v>7875</v>
      </c>
      <c r="U20" s="118"/>
    </row>
    <row r="21" spans="1:21" ht="12.75" x14ac:dyDescent="0.2">
      <c r="A21" s="77" t="s">
        <v>7</v>
      </c>
      <c r="B21" s="78">
        <v>700</v>
      </c>
      <c r="C21" s="5">
        <v>13.777883071115633</v>
      </c>
      <c r="D21" s="5">
        <v>13.690352990428542</v>
      </c>
      <c r="E21" s="5">
        <v>13.022530893334466</v>
      </c>
      <c r="F21" s="5">
        <v>12.778500000000001</v>
      </c>
      <c r="G21" s="5">
        <v>12.452999999999999</v>
      </c>
      <c r="H21" s="5">
        <v>12.127500000000001</v>
      </c>
      <c r="I21" s="5">
        <v>11.875500000000001</v>
      </c>
      <c r="J21" s="5">
        <v>11.602500000000001</v>
      </c>
      <c r="K21" s="24">
        <v>11.340000000000002</v>
      </c>
      <c r="L21" s="147">
        <v>3857.8072599123775</v>
      </c>
      <c r="M21" s="148">
        <v>3833.2988373199914</v>
      </c>
      <c r="N21" s="148">
        <v>3646.3086501336502</v>
      </c>
      <c r="O21" s="148">
        <v>3577.98</v>
      </c>
      <c r="P21" s="148">
        <v>3486.8399999999997</v>
      </c>
      <c r="Q21" s="148">
        <v>3395.7000000000003</v>
      </c>
      <c r="R21" s="148">
        <v>3325.1400000000003</v>
      </c>
      <c r="S21" s="148">
        <v>3248.7000000000003</v>
      </c>
      <c r="T21" s="149">
        <v>3175.2000000000003</v>
      </c>
      <c r="U21" s="118"/>
    </row>
    <row r="22" spans="1:21" ht="12.75" x14ac:dyDescent="0.2">
      <c r="A22" s="81" t="s">
        <v>161</v>
      </c>
      <c r="B22" s="106">
        <v>2000</v>
      </c>
      <c r="C22" s="74">
        <v>38.390625</v>
      </c>
      <c r="D22" s="74">
        <v>37.96153846153846</v>
      </c>
      <c r="E22" s="74">
        <v>36.75</v>
      </c>
      <c r="F22" s="74">
        <v>36.369565217391312</v>
      </c>
      <c r="G22" s="74">
        <v>36.000000000000007</v>
      </c>
      <c r="H22" s="74">
        <v>35.640845070422543</v>
      </c>
      <c r="I22" s="74">
        <v>35.291666666666671</v>
      </c>
      <c r="J22" s="74">
        <v>34.952054794520549</v>
      </c>
      <c r="K22" s="75">
        <v>34.300000000000004</v>
      </c>
      <c r="L22" s="150">
        <v>9174.375</v>
      </c>
      <c r="M22" s="151">
        <v>9078.461538461539</v>
      </c>
      <c r="N22" s="151">
        <v>8807.6470588235297</v>
      </c>
      <c r="O22" s="151">
        <v>8722.6086956521758</v>
      </c>
      <c r="P22" s="151">
        <v>8640.0000000000018</v>
      </c>
      <c r="Q22" s="151">
        <v>8559.7183098591559</v>
      </c>
      <c r="R22" s="151">
        <v>8481.6666666666679</v>
      </c>
      <c r="S22" s="151">
        <v>8405.7534246575342</v>
      </c>
      <c r="T22" s="152">
        <v>8260</v>
      </c>
      <c r="U22" s="118"/>
    </row>
    <row r="23" spans="1:21" ht="12.75" x14ac:dyDescent="0.2">
      <c r="A23" s="77" t="s">
        <v>164</v>
      </c>
      <c r="B23" s="78">
        <v>1200</v>
      </c>
      <c r="C23" s="5">
        <v>28.546875</v>
      </c>
      <c r="D23" s="5">
        <v>28.35</v>
      </c>
      <c r="E23" s="5">
        <v>27.794117647058822</v>
      </c>
      <c r="F23" s="5">
        <v>27.619565217391305</v>
      </c>
      <c r="G23" s="5">
        <v>27.450000000000003</v>
      </c>
      <c r="H23" s="5">
        <v>27.285211267605632</v>
      </c>
      <c r="I23" s="5">
        <v>27.125000000000004</v>
      </c>
      <c r="J23" s="5">
        <v>26.969178082191785</v>
      </c>
      <c r="K23" s="24">
        <v>26.669999999999998</v>
      </c>
      <c r="L23" s="147">
        <v>7609.21875</v>
      </c>
      <c r="M23" s="148">
        <v>7560</v>
      </c>
      <c r="N23" s="148">
        <v>7421.0294117647063</v>
      </c>
      <c r="O23" s="148">
        <v>7377.3913043478269</v>
      </c>
      <c r="P23" s="148">
        <v>7335.0000000000009</v>
      </c>
      <c r="Q23" s="148">
        <v>7293.8028169014096</v>
      </c>
      <c r="R23" s="148">
        <v>7253.7500000000009</v>
      </c>
      <c r="S23" s="148">
        <v>7214.7945205479455</v>
      </c>
      <c r="T23" s="149">
        <v>7140</v>
      </c>
      <c r="U23" s="118"/>
    </row>
    <row r="24" spans="1:21" ht="12.75" x14ac:dyDescent="0.2">
      <c r="A24" s="81" t="s">
        <v>8</v>
      </c>
      <c r="B24" s="106">
        <v>500</v>
      </c>
      <c r="C24" s="74">
        <v>8.7018208870203981</v>
      </c>
      <c r="D24" s="74">
        <v>8.2718485608382153</v>
      </c>
      <c r="E24" s="74">
        <v>8.2247563536849277</v>
      </c>
      <c r="F24" s="74">
        <v>7.7326769137208711</v>
      </c>
      <c r="G24" s="74">
        <v>7.5419193499622681</v>
      </c>
      <c r="H24" s="74">
        <v>6.9839790695591963</v>
      </c>
      <c r="I24" s="74">
        <v>6.8442994881680121</v>
      </c>
      <c r="J24" s="74">
        <v>6.7074134984046516</v>
      </c>
      <c r="K24" s="75">
        <v>6.5732652284365578</v>
      </c>
      <c r="L24" s="150">
        <v>2436.5098483657112</v>
      </c>
      <c r="M24" s="151">
        <v>2316.1175970347003</v>
      </c>
      <c r="N24" s="151">
        <v>2302.93177903178</v>
      </c>
      <c r="O24" s="151">
        <v>2165.1495358418438</v>
      </c>
      <c r="P24" s="151">
        <v>2111.737417989435</v>
      </c>
      <c r="Q24" s="151">
        <v>1955.5141394765749</v>
      </c>
      <c r="R24" s="151">
        <v>1916.4038566870433</v>
      </c>
      <c r="S24" s="151">
        <v>1878.0757795533025</v>
      </c>
      <c r="T24" s="152">
        <v>1840.5142639622363</v>
      </c>
      <c r="U24" s="118"/>
    </row>
    <row r="25" spans="1:21" ht="12.75" x14ac:dyDescent="0.2">
      <c r="A25" s="77" t="s">
        <v>9</v>
      </c>
      <c r="B25" s="78">
        <v>700</v>
      </c>
      <c r="C25" s="5">
        <v>10.007094020073456</v>
      </c>
      <c r="D25" s="5">
        <v>9.7108055500673629</v>
      </c>
      <c r="E25" s="5">
        <v>9.7009946735770907</v>
      </c>
      <c r="F25" s="5">
        <v>9.4988906178775707</v>
      </c>
      <c r="G25" s="5">
        <v>9.4635714625126059</v>
      </c>
      <c r="H25" s="5">
        <v>9.366640002788758</v>
      </c>
      <c r="I25" s="5">
        <v>9.1793072027329821</v>
      </c>
      <c r="J25" s="5">
        <v>8.9957210586783205</v>
      </c>
      <c r="K25" s="24">
        <v>8.8158066375047532</v>
      </c>
      <c r="L25" s="147">
        <v>2801.9863256205676</v>
      </c>
      <c r="M25" s="148">
        <v>2719.0255540188614</v>
      </c>
      <c r="N25" s="148">
        <v>2716.2785086015856</v>
      </c>
      <c r="O25" s="148">
        <v>2659.6893730057195</v>
      </c>
      <c r="P25" s="148">
        <v>2649.80000950353</v>
      </c>
      <c r="Q25" s="148">
        <v>2622.6592007808526</v>
      </c>
      <c r="R25" s="148">
        <v>2570.2060167652348</v>
      </c>
      <c r="S25" s="148">
        <v>2518.8018964299299</v>
      </c>
      <c r="T25" s="149">
        <v>2468.4258585013313</v>
      </c>
      <c r="U25" s="118"/>
    </row>
    <row r="26" spans="1:21" ht="12.75" x14ac:dyDescent="0.2">
      <c r="A26" s="81" t="s">
        <v>10</v>
      </c>
      <c r="B26" s="106">
        <v>700</v>
      </c>
      <c r="C26" s="74">
        <v>12.91612298004072</v>
      </c>
      <c r="D26" s="74">
        <v>12.697205641395957</v>
      </c>
      <c r="E26" s="74">
        <v>12.456396568886726</v>
      </c>
      <c r="F26" s="74">
        <v>12.201000000000001</v>
      </c>
      <c r="G26" s="74">
        <v>11.8545</v>
      </c>
      <c r="H26" s="74">
        <v>11.529000000000002</v>
      </c>
      <c r="I26" s="74">
        <v>11.182500000000001</v>
      </c>
      <c r="J26" s="74">
        <v>10.951499999999999</v>
      </c>
      <c r="K26" s="75">
        <v>10.709999999999999</v>
      </c>
      <c r="L26" s="150">
        <v>3616.5144344114019</v>
      </c>
      <c r="M26" s="151">
        <v>3555.2175795908679</v>
      </c>
      <c r="N26" s="151">
        <v>3487.7910392882832</v>
      </c>
      <c r="O26" s="151">
        <v>3416.28</v>
      </c>
      <c r="P26" s="151">
        <v>3319.2599999999998</v>
      </c>
      <c r="Q26" s="151">
        <v>3228.1200000000003</v>
      </c>
      <c r="R26" s="151">
        <v>3131.1</v>
      </c>
      <c r="S26" s="151">
        <v>3066.42</v>
      </c>
      <c r="T26" s="152">
        <v>2998.8</v>
      </c>
      <c r="U26" s="118"/>
    </row>
    <row r="27" spans="1:21" ht="12.75" x14ac:dyDescent="0.2">
      <c r="A27" s="77" t="s">
        <v>173</v>
      </c>
      <c r="B27" s="78">
        <v>2300</v>
      </c>
      <c r="C27" s="5">
        <v>35.306249999999999</v>
      </c>
      <c r="D27" s="5">
        <v>34.924615384615386</v>
      </c>
      <c r="E27" s="5">
        <v>33.847058823529416</v>
      </c>
      <c r="F27" s="5">
        <v>33.508695652173913</v>
      </c>
      <c r="G27" s="5">
        <v>33.18</v>
      </c>
      <c r="H27" s="5">
        <v>32.860563380281697</v>
      </c>
      <c r="I27" s="5">
        <v>32.550000000000004</v>
      </c>
      <c r="J27" s="5">
        <v>32.247945205479454</v>
      </c>
      <c r="K27" s="24">
        <v>31.668000000000003</v>
      </c>
      <c r="L27" s="147">
        <v>9879.84375</v>
      </c>
      <c r="M27" s="148">
        <v>9773.0769230769238</v>
      </c>
      <c r="N27" s="148">
        <v>9471.6176470588252</v>
      </c>
      <c r="O27" s="148">
        <v>9376.9565217391319</v>
      </c>
      <c r="P27" s="148">
        <v>9285</v>
      </c>
      <c r="Q27" s="148">
        <v>9195.6338028169012</v>
      </c>
      <c r="R27" s="148">
        <v>9108.75</v>
      </c>
      <c r="S27" s="148">
        <v>9024.2465753424658</v>
      </c>
      <c r="T27" s="149">
        <v>8862</v>
      </c>
      <c r="U27" s="118"/>
    </row>
    <row r="28" spans="1:21" ht="12.75" x14ac:dyDescent="0.2">
      <c r="A28" s="277" t="s">
        <v>197</v>
      </c>
      <c r="B28" s="278">
        <v>6000</v>
      </c>
      <c r="C28" s="279">
        <v>113.859375</v>
      </c>
      <c r="D28" s="279">
        <v>112.26923076923077</v>
      </c>
      <c r="E28" s="279">
        <v>107.7794117647059</v>
      </c>
      <c r="F28" s="279">
        <v>106.36956521739133</v>
      </c>
      <c r="G28" s="279">
        <v>105</v>
      </c>
      <c r="H28" s="279">
        <v>103.66901408450705</v>
      </c>
      <c r="I28" s="279">
        <v>102.375</v>
      </c>
      <c r="J28" s="279">
        <v>101.11643835616439</v>
      </c>
      <c r="K28" s="280">
        <v>98.7</v>
      </c>
      <c r="L28" s="281">
        <v>23611.875</v>
      </c>
      <c r="M28" s="282">
        <v>23293.846153846152</v>
      </c>
      <c r="N28" s="282">
        <v>22395.882352941178</v>
      </c>
      <c r="O28" s="282">
        <v>22113.913043478264</v>
      </c>
      <c r="P28" s="282">
        <v>21840</v>
      </c>
      <c r="Q28" s="282">
        <v>21573.802816901411</v>
      </c>
      <c r="R28" s="282">
        <v>21315</v>
      </c>
      <c r="S28" s="282">
        <v>21063.287671232876</v>
      </c>
      <c r="T28" s="283">
        <v>20580</v>
      </c>
      <c r="U28" s="118"/>
    </row>
    <row r="29" spans="1:21" ht="23.1" customHeight="1" thickBot="1" x14ac:dyDescent="0.25">
      <c r="A29" s="6" t="str">
        <f>Москва!A30</f>
        <v>Тарифы с учетом доставки до адреса: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156"/>
      <c r="M29" s="156"/>
      <c r="N29" s="156"/>
      <c r="O29" s="156"/>
      <c r="P29" s="156"/>
      <c r="Q29" s="156"/>
      <c r="R29" s="156"/>
      <c r="S29" s="156"/>
      <c r="T29" s="156"/>
    </row>
    <row r="30" spans="1:21" ht="12.75" x14ac:dyDescent="0.2">
      <c r="A30" s="120" t="s">
        <v>11</v>
      </c>
      <c r="B30" s="173">
        <v>2000</v>
      </c>
      <c r="C30" s="122">
        <v>20.225587435948135</v>
      </c>
      <c r="D30" s="122">
        <v>20.006151482567258</v>
      </c>
      <c r="E30" s="122">
        <v>19.786715529186381</v>
      </c>
      <c r="F30" s="122">
        <v>19.456443276905262</v>
      </c>
      <c r="G30" s="122">
        <v>19.2469816850417</v>
      </c>
      <c r="H30" s="122">
        <v>19.037520093178138</v>
      </c>
      <c r="I30" s="122">
        <v>18.846888902139384</v>
      </c>
      <c r="J30" s="122">
        <v>18.586310224883945</v>
      </c>
      <c r="K30" s="122">
        <v>18.370847818387592</v>
      </c>
      <c r="L30" s="157">
        <v>5663.1644820654783</v>
      </c>
      <c r="M30" s="158">
        <v>5601.722415118832</v>
      </c>
      <c r="N30" s="158">
        <v>5540.2803481721867</v>
      </c>
      <c r="O30" s="158">
        <v>5447.8041175334729</v>
      </c>
      <c r="P30" s="158">
        <v>5389.1548718116755</v>
      </c>
      <c r="Q30" s="158">
        <v>5330.5056260898782</v>
      </c>
      <c r="R30" s="158">
        <v>5277.1288925990275</v>
      </c>
      <c r="S30" s="158">
        <v>5204.166862967505</v>
      </c>
      <c r="T30" s="159">
        <v>5143.8373891485253</v>
      </c>
      <c r="U30" s="118"/>
    </row>
    <row r="31" spans="1:21" ht="12.75" x14ac:dyDescent="0.2">
      <c r="A31" s="83" t="s">
        <v>12</v>
      </c>
      <c r="B31" s="174">
        <v>2000</v>
      </c>
      <c r="C31" s="74">
        <v>23.517126736661261</v>
      </c>
      <c r="D31" s="74">
        <v>23.297690783280395</v>
      </c>
      <c r="E31" s="74">
        <v>23.07825482989951</v>
      </c>
      <c r="F31" s="74">
        <v>22.5983671548587</v>
      </c>
      <c r="G31" s="74">
        <v>22.179443971131576</v>
      </c>
      <c r="H31" s="74">
        <v>21.760520787404449</v>
      </c>
      <c r="I31" s="74">
        <v>21.414289556695618</v>
      </c>
      <c r="J31" s="74">
        <v>21.043546051353776</v>
      </c>
      <c r="K31" s="74">
        <v>20.750856233168367</v>
      </c>
      <c r="L31" s="150">
        <v>6584.7954862651532</v>
      </c>
      <c r="M31" s="151">
        <v>6523.3534193185096</v>
      </c>
      <c r="N31" s="151">
        <v>6461.9113523718634</v>
      </c>
      <c r="O31" s="151">
        <v>6327.5428033604358</v>
      </c>
      <c r="P31" s="151">
        <v>6210.2443119168411</v>
      </c>
      <c r="Q31" s="151">
        <v>6092.9458204732455</v>
      </c>
      <c r="R31" s="151">
        <v>5996.001075874774</v>
      </c>
      <c r="S31" s="151">
        <v>5892.1928943790563</v>
      </c>
      <c r="T31" s="152">
        <v>5810.2397452871428</v>
      </c>
      <c r="U31" s="118"/>
    </row>
    <row r="32" spans="1:21" ht="12.75" x14ac:dyDescent="0.2">
      <c r="A32" s="84" t="s">
        <v>13</v>
      </c>
      <c r="B32" s="175">
        <v>2000</v>
      </c>
      <c r="C32" s="5">
        <v>20.225587435948135</v>
      </c>
      <c r="D32" s="5">
        <v>20.006151482567258</v>
      </c>
      <c r="E32" s="5">
        <v>19.786715529186381</v>
      </c>
      <c r="F32" s="5">
        <v>19.456443276905262</v>
      </c>
      <c r="G32" s="5">
        <v>19.2469816850417</v>
      </c>
      <c r="H32" s="5">
        <v>19.037520093178138</v>
      </c>
      <c r="I32" s="5">
        <v>18.846888902139384</v>
      </c>
      <c r="J32" s="5">
        <v>18.586310224883945</v>
      </c>
      <c r="K32" s="5">
        <v>18.370847818387592</v>
      </c>
      <c r="L32" s="160">
        <v>5663.1644820654783</v>
      </c>
      <c r="M32" s="161">
        <v>5601.722415118832</v>
      </c>
      <c r="N32" s="161">
        <v>5540.2803481721867</v>
      </c>
      <c r="O32" s="161">
        <v>5447.8041175334729</v>
      </c>
      <c r="P32" s="161">
        <v>5389.1548718116755</v>
      </c>
      <c r="Q32" s="161">
        <v>5330.5056260898782</v>
      </c>
      <c r="R32" s="161">
        <v>5277.1288925990275</v>
      </c>
      <c r="S32" s="161">
        <v>5204.166862967505</v>
      </c>
      <c r="T32" s="162">
        <v>5143.8373891485253</v>
      </c>
      <c r="U32" s="118"/>
    </row>
    <row r="33" spans="1:21" ht="12.75" x14ac:dyDescent="0.2">
      <c r="A33" s="83" t="s">
        <v>194</v>
      </c>
      <c r="B33" s="174">
        <v>2000</v>
      </c>
      <c r="C33" s="74">
        <v>21.322767202852511</v>
      </c>
      <c r="D33" s="74">
        <v>21.103331249471633</v>
      </c>
      <c r="E33" s="74">
        <v>20.88389529609076</v>
      </c>
      <c r="F33" s="74">
        <v>20.503751236223071</v>
      </c>
      <c r="G33" s="74">
        <v>20.084828052495943</v>
      </c>
      <c r="H33" s="74">
        <v>19.665904868768816</v>
      </c>
      <c r="I33" s="74">
        <v>19.439365976267752</v>
      </c>
      <c r="J33" s="74">
        <v>19.153364646376986</v>
      </c>
      <c r="K33" s="74">
        <v>18.92008052949085</v>
      </c>
      <c r="L33" s="150">
        <v>5970.3748167987023</v>
      </c>
      <c r="M33" s="151">
        <v>5908.932749852057</v>
      </c>
      <c r="N33" s="151">
        <v>5847.4906829054125</v>
      </c>
      <c r="O33" s="151">
        <v>5741.0503461424596</v>
      </c>
      <c r="P33" s="151">
        <v>5623.751854698864</v>
      </c>
      <c r="Q33" s="151">
        <v>5506.4533632552684</v>
      </c>
      <c r="R33" s="151">
        <v>5443.0224733549703</v>
      </c>
      <c r="S33" s="151">
        <v>5362.942100985556</v>
      </c>
      <c r="T33" s="152">
        <v>5297.6225482574373</v>
      </c>
      <c r="U33" s="118"/>
    </row>
    <row r="34" spans="1:21" ht="12.75" x14ac:dyDescent="0.2">
      <c r="A34" s="84" t="s">
        <v>14</v>
      </c>
      <c r="B34" s="175">
        <v>2000</v>
      </c>
      <c r="C34" s="5">
        <v>20.225587435948135</v>
      </c>
      <c r="D34" s="5">
        <v>24.700911967936058</v>
      </c>
      <c r="E34" s="5">
        <v>19.786715529186381</v>
      </c>
      <c r="F34" s="5">
        <v>19.456443276905262</v>
      </c>
      <c r="G34" s="5">
        <v>19.2469816850417</v>
      </c>
      <c r="H34" s="5">
        <v>19.037520093178138</v>
      </c>
      <c r="I34" s="5">
        <v>18.846888902139384</v>
      </c>
      <c r="J34" s="5">
        <v>18.586310224883945</v>
      </c>
      <c r="K34" s="5">
        <v>18.370847818387592</v>
      </c>
      <c r="L34" s="160">
        <v>5663.1644820654783</v>
      </c>
      <c r="M34" s="161">
        <v>6916.255351022096</v>
      </c>
      <c r="N34" s="161">
        <v>5540.2803481721867</v>
      </c>
      <c r="O34" s="161">
        <v>5447.8041175334729</v>
      </c>
      <c r="P34" s="161">
        <v>5389.1548718116755</v>
      </c>
      <c r="Q34" s="161">
        <v>5330.5056260898782</v>
      </c>
      <c r="R34" s="161">
        <v>5277.1288925990275</v>
      </c>
      <c r="S34" s="161">
        <v>5204.166862967505</v>
      </c>
      <c r="T34" s="162">
        <v>5143.8373891485253</v>
      </c>
      <c r="U34" s="118"/>
    </row>
    <row r="35" spans="1:21" ht="12.75" x14ac:dyDescent="0.2">
      <c r="A35" s="83" t="s">
        <v>15</v>
      </c>
      <c r="B35" s="174">
        <v>2000</v>
      </c>
      <c r="C35" s="74">
        <v>24.614306503565636</v>
      </c>
      <c r="D35" s="74">
        <v>23.596921628799763</v>
      </c>
      <c r="E35" s="74">
        <v>24.175434596803882</v>
      </c>
      <c r="F35" s="74">
        <v>23.645675114176509</v>
      </c>
      <c r="G35" s="74">
        <v>23.226751930449389</v>
      </c>
      <c r="H35" s="74">
        <v>22.807828746722258</v>
      </c>
      <c r="I35" s="74">
        <v>22.40175134690956</v>
      </c>
      <c r="J35" s="74">
        <v>21.988636753842165</v>
      </c>
      <c r="K35" s="74">
        <v>21.666244085007126</v>
      </c>
      <c r="L35" s="150">
        <v>6892.0058209983781</v>
      </c>
      <c r="M35" s="151">
        <v>6607.1380560639336</v>
      </c>
      <c r="N35" s="151">
        <v>6769.1216871050865</v>
      </c>
      <c r="O35" s="151">
        <v>6620.7890319694225</v>
      </c>
      <c r="P35" s="151">
        <v>6503.4905405258287</v>
      </c>
      <c r="Q35" s="151">
        <v>6386.1920490822322</v>
      </c>
      <c r="R35" s="151">
        <v>6272.4903771346762</v>
      </c>
      <c r="S35" s="151">
        <v>6156.8182910758069</v>
      </c>
      <c r="T35" s="152">
        <v>6066.5483438019955</v>
      </c>
      <c r="U35" s="118"/>
    </row>
    <row r="36" spans="1:21" ht="12.75" x14ac:dyDescent="0.2">
      <c r="A36" s="84" t="s">
        <v>16</v>
      </c>
      <c r="B36" s="175">
        <v>2000</v>
      </c>
      <c r="C36" s="5">
        <v>24.614306503565636</v>
      </c>
      <c r="D36" s="5">
        <v>23.596921628799763</v>
      </c>
      <c r="E36" s="5">
        <v>24.175434596803882</v>
      </c>
      <c r="F36" s="5">
        <v>23.645675114176509</v>
      </c>
      <c r="G36" s="5">
        <v>23.226751930449389</v>
      </c>
      <c r="H36" s="5">
        <v>22.807828746722258</v>
      </c>
      <c r="I36" s="5">
        <v>22.40175134690956</v>
      </c>
      <c r="J36" s="5">
        <v>21.988636753842165</v>
      </c>
      <c r="K36" s="5">
        <v>21.666244085007126</v>
      </c>
      <c r="L36" s="160">
        <v>6892.0058209983781</v>
      </c>
      <c r="M36" s="161">
        <v>6607.1380560639336</v>
      </c>
      <c r="N36" s="161">
        <v>6769.1216871050865</v>
      </c>
      <c r="O36" s="161">
        <v>6620.7890319694225</v>
      </c>
      <c r="P36" s="161">
        <v>6503.4905405258287</v>
      </c>
      <c r="Q36" s="161">
        <v>6386.1920490822322</v>
      </c>
      <c r="R36" s="161">
        <v>6272.4903771346762</v>
      </c>
      <c r="S36" s="161">
        <v>6156.8182910758069</v>
      </c>
      <c r="T36" s="162">
        <v>6066.5483438019955</v>
      </c>
      <c r="U36" s="118"/>
    </row>
    <row r="37" spans="1:21" ht="12.75" x14ac:dyDescent="0.2">
      <c r="A37" s="83" t="s">
        <v>17</v>
      </c>
      <c r="B37" s="174">
        <v>2000</v>
      </c>
      <c r="C37" s="74">
        <v>24.614306503565636</v>
      </c>
      <c r="D37" s="74">
        <v>23.596921628799763</v>
      </c>
      <c r="E37" s="74">
        <v>24.175434596803882</v>
      </c>
      <c r="F37" s="74">
        <v>23.645675114176509</v>
      </c>
      <c r="G37" s="74">
        <v>23.226751930449389</v>
      </c>
      <c r="H37" s="74">
        <v>22.807828746722258</v>
      </c>
      <c r="I37" s="74">
        <v>22.40175134690956</v>
      </c>
      <c r="J37" s="74">
        <v>21.988636753842165</v>
      </c>
      <c r="K37" s="74">
        <v>21.666244085007126</v>
      </c>
      <c r="L37" s="150">
        <v>6892.0058209983781</v>
      </c>
      <c r="M37" s="151">
        <v>6607.1380560639336</v>
      </c>
      <c r="N37" s="151">
        <v>6769.1216871050865</v>
      </c>
      <c r="O37" s="151">
        <v>6620.7890319694225</v>
      </c>
      <c r="P37" s="151">
        <v>6503.4905405258287</v>
      </c>
      <c r="Q37" s="151">
        <v>6386.1920490822322</v>
      </c>
      <c r="R37" s="151">
        <v>6272.4903771346762</v>
      </c>
      <c r="S37" s="151">
        <v>6156.8182910758069</v>
      </c>
      <c r="T37" s="152">
        <v>6066.5483438019955</v>
      </c>
      <c r="U37" s="118"/>
    </row>
    <row r="38" spans="1:21" ht="12.75" x14ac:dyDescent="0.2">
      <c r="A38" s="84" t="s">
        <v>18</v>
      </c>
      <c r="B38" s="175">
        <v>4000</v>
      </c>
      <c r="C38" s="5">
        <v>24.614306503565636</v>
      </c>
      <c r="D38" s="5">
        <v>23.596921628799763</v>
      </c>
      <c r="E38" s="5">
        <v>24.175434596803882</v>
      </c>
      <c r="F38" s="5">
        <v>23.645675114176509</v>
      </c>
      <c r="G38" s="5">
        <v>23.226751930449389</v>
      </c>
      <c r="H38" s="5">
        <v>22.807828746722258</v>
      </c>
      <c r="I38" s="5">
        <v>22.40175134690956</v>
      </c>
      <c r="J38" s="5">
        <v>21.988636753842165</v>
      </c>
      <c r="K38" s="5">
        <v>21.666244085007126</v>
      </c>
      <c r="L38" s="160">
        <v>6892.0058209983781</v>
      </c>
      <c r="M38" s="161">
        <v>6607.1380560639336</v>
      </c>
      <c r="N38" s="161">
        <v>6769.1216871050865</v>
      </c>
      <c r="O38" s="161">
        <v>6620.7890319694225</v>
      </c>
      <c r="P38" s="161">
        <v>6503.4905405258287</v>
      </c>
      <c r="Q38" s="161">
        <v>6386.1920490822322</v>
      </c>
      <c r="R38" s="161">
        <v>6272.4903771346762</v>
      </c>
      <c r="S38" s="161">
        <v>6156.8182910758069</v>
      </c>
      <c r="T38" s="162">
        <v>6066.5483438019955</v>
      </c>
      <c r="U38" s="118"/>
    </row>
    <row r="39" spans="1:21" ht="12.75" x14ac:dyDescent="0.2">
      <c r="A39" s="83" t="s">
        <v>19</v>
      </c>
      <c r="B39" s="174">
        <v>6000</v>
      </c>
      <c r="C39" s="74">
        <v>41.072003007131272</v>
      </c>
      <c r="D39" s="74">
        <v>39.974823240226904</v>
      </c>
      <c r="E39" s="74">
        <v>38.877643473322514</v>
      </c>
      <c r="F39" s="74">
        <v>36.841755401580961</v>
      </c>
      <c r="G39" s="74">
        <v>35.794447442263149</v>
      </c>
      <c r="H39" s="74">
        <v>35.375524258536025</v>
      </c>
      <c r="I39" s="74">
        <v>34.251292829476817</v>
      </c>
      <c r="J39" s="74">
        <v>33.329725183702912</v>
      </c>
      <c r="K39" s="74">
        <v>32.650898307072232</v>
      </c>
      <c r="L39" s="150">
        <v>11500.160841996756</v>
      </c>
      <c r="M39" s="151">
        <v>11192.950507263531</v>
      </c>
      <c r="N39" s="151">
        <v>10885.740172530303</v>
      </c>
      <c r="O39" s="151">
        <v>10315.691512442669</v>
      </c>
      <c r="P39" s="151">
        <v>10022.445283833682</v>
      </c>
      <c r="Q39" s="151">
        <v>9905.1467923900855</v>
      </c>
      <c r="R39" s="151">
        <v>9590.361992253509</v>
      </c>
      <c r="S39" s="151">
        <v>9332.3230514368133</v>
      </c>
      <c r="T39" s="152">
        <v>9142.2515259802258</v>
      </c>
      <c r="U39" s="118"/>
    </row>
    <row r="40" spans="1:21" ht="12.75" x14ac:dyDescent="0.2">
      <c r="A40" s="84" t="s">
        <v>20</v>
      </c>
      <c r="B40" s="175">
        <v>2000</v>
      </c>
      <c r="C40" s="5">
        <v>21.322767202852511</v>
      </c>
      <c r="D40" s="5">
        <v>21.103331249471633</v>
      </c>
      <c r="E40" s="5">
        <v>20.88389529609076</v>
      </c>
      <c r="F40" s="5">
        <v>20.503751236223071</v>
      </c>
      <c r="G40" s="5">
        <v>20.084828052495943</v>
      </c>
      <c r="H40" s="5">
        <v>19.665904868768816</v>
      </c>
      <c r="I40" s="5">
        <v>19.439365976267752</v>
      </c>
      <c r="J40" s="5">
        <v>19.153364646376986</v>
      </c>
      <c r="K40" s="5">
        <v>18.92008052949085</v>
      </c>
      <c r="L40" s="160">
        <v>5970.3748167987023</v>
      </c>
      <c r="M40" s="161">
        <v>5908.932749852057</v>
      </c>
      <c r="N40" s="161">
        <v>5847.4906829054125</v>
      </c>
      <c r="O40" s="161">
        <v>5741.0503461424596</v>
      </c>
      <c r="P40" s="161">
        <v>5623.751854698864</v>
      </c>
      <c r="Q40" s="161">
        <v>5506.4533632552684</v>
      </c>
      <c r="R40" s="161">
        <v>5443.0224733549703</v>
      </c>
      <c r="S40" s="161">
        <v>5362.942100985556</v>
      </c>
      <c r="T40" s="162">
        <v>5297.6225482574373</v>
      </c>
      <c r="U40" s="118"/>
    </row>
    <row r="41" spans="1:21" ht="12.75" x14ac:dyDescent="0.2">
      <c r="A41" s="83" t="s">
        <v>21</v>
      </c>
      <c r="B41" s="174">
        <v>2000</v>
      </c>
      <c r="C41" s="74">
        <v>20.225587435948135</v>
      </c>
      <c r="D41" s="74">
        <v>20.006151482567258</v>
      </c>
      <c r="E41" s="74">
        <v>19.786715529186381</v>
      </c>
      <c r="F41" s="74">
        <v>19.456443276905262</v>
      </c>
      <c r="G41" s="74">
        <v>19.2469816850417</v>
      </c>
      <c r="H41" s="74">
        <v>19.037520093178138</v>
      </c>
      <c r="I41" s="74">
        <v>18.846888902139384</v>
      </c>
      <c r="J41" s="74">
        <v>18.586310224883945</v>
      </c>
      <c r="K41" s="74">
        <v>18.370847818387592</v>
      </c>
      <c r="L41" s="150">
        <v>5663.1644820654783</v>
      </c>
      <c r="M41" s="151">
        <v>5601.722415118832</v>
      </c>
      <c r="N41" s="151">
        <v>5540.2803481721867</v>
      </c>
      <c r="O41" s="151">
        <v>5447.8041175334729</v>
      </c>
      <c r="P41" s="151">
        <v>5389.1548718116755</v>
      </c>
      <c r="Q41" s="151">
        <v>5330.5056260898782</v>
      </c>
      <c r="R41" s="151">
        <v>5277.1288925990275</v>
      </c>
      <c r="S41" s="151">
        <v>5204.166862967505</v>
      </c>
      <c r="T41" s="152">
        <v>5143.8373891485253</v>
      </c>
      <c r="U41" s="118"/>
    </row>
    <row r="42" spans="1:21" ht="12.75" x14ac:dyDescent="0.2">
      <c r="A42" s="84" t="s">
        <v>22</v>
      </c>
      <c r="B42" s="175">
        <v>2000</v>
      </c>
      <c r="C42" s="5">
        <v>21.322767202852511</v>
      </c>
      <c r="D42" s="5">
        <v>21.103331249471633</v>
      </c>
      <c r="E42" s="5">
        <v>20.88389529609076</v>
      </c>
      <c r="F42" s="5">
        <v>20.503751236223071</v>
      </c>
      <c r="G42" s="5">
        <v>20.084828052495943</v>
      </c>
      <c r="H42" s="5">
        <v>19.665904868768816</v>
      </c>
      <c r="I42" s="5">
        <v>19.439365976267752</v>
      </c>
      <c r="J42" s="5">
        <v>19.153364646376986</v>
      </c>
      <c r="K42" s="5">
        <v>18.92008052949085</v>
      </c>
      <c r="L42" s="160">
        <v>5970.3748167987023</v>
      </c>
      <c r="M42" s="161">
        <v>5908.932749852057</v>
      </c>
      <c r="N42" s="161">
        <v>5847.4906829054125</v>
      </c>
      <c r="O42" s="161">
        <v>5741.0503461424596</v>
      </c>
      <c r="P42" s="161">
        <v>5623.751854698864</v>
      </c>
      <c r="Q42" s="161">
        <v>5506.4533632552684</v>
      </c>
      <c r="R42" s="161">
        <v>5443.0224733549703</v>
      </c>
      <c r="S42" s="161">
        <v>5362.942100985556</v>
      </c>
      <c r="T42" s="162">
        <v>5297.6225482574373</v>
      </c>
      <c r="U42" s="118"/>
    </row>
    <row r="43" spans="1:21" ht="12.75" x14ac:dyDescent="0.2">
      <c r="A43" s="83" t="s">
        <v>23</v>
      </c>
      <c r="B43" s="174">
        <v>2000</v>
      </c>
      <c r="C43" s="74">
        <v>24.614306503565636</v>
      </c>
      <c r="D43" s="74">
        <v>23.596921628799763</v>
      </c>
      <c r="E43" s="74">
        <v>24.175434596803882</v>
      </c>
      <c r="F43" s="74">
        <v>23.645675114176509</v>
      </c>
      <c r="G43" s="74">
        <v>23.226751930449389</v>
      </c>
      <c r="H43" s="74">
        <v>22.807828746722258</v>
      </c>
      <c r="I43" s="74">
        <v>22.40175134690956</v>
      </c>
      <c r="J43" s="74">
        <v>21.988636753842165</v>
      </c>
      <c r="K43" s="74">
        <v>21.666244085007126</v>
      </c>
      <c r="L43" s="150">
        <v>6892.0058209983781</v>
      </c>
      <c r="M43" s="151">
        <v>6607.1380560639336</v>
      </c>
      <c r="N43" s="151">
        <v>6769.1216871050865</v>
      </c>
      <c r="O43" s="151">
        <v>6620.7890319694225</v>
      </c>
      <c r="P43" s="151">
        <v>6503.4905405258287</v>
      </c>
      <c r="Q43" s="151">
        <v>6386.1920490822322</v>
      </c>
      <c r="R43" s="151">
        <v>6272.4903771346762</v>
      </c>
      <c r="S43" s="151">
        <v>6156.8182910758069</v>
      </c>
      <c r="T43" s="152">
        <v>6066.5483438019955</v>
      </c>
      <c r="U43" s="118"/>
    </row>
    <row r="44" spans="1:21" ht="12.75" x14ac:dyDescent="0.2">
      <c r="A44" s="84" t="s">
        <v>146</v>
      </c>
      <c r="B44" s="175">
        <v>2000</v>
      </c>
      <c r="C44" s="5">
        <v>24.614306503565636</v>
      </c>
      <c r="D44" s="5">
        <v>23.596921628799763</v>
      </c>
      <c r="E44" s="5">
        <v>24.175434596803882</v>
      </c>
      <c r="F44" s="5">
        <v>23.645675114176509</v>
      </c>
      <c r="G44" s="5">
        <v>23.226751930449389</v>
      </c>
      <c r="H44" s="5">
        <v>22.807828746722258</v>
      </c>
      <c r="I44" s="5">
        <v>22.40175134690956</v>
      </c>
      <c r="J44" s="5">
        <v>21.988636753842165</v>
      </c>
      <c r="K44" s="5">
        <v>21.666244085007126</v>
      </c>
      <c r="L44" s="160">
        <v>6892.0058209983781</v>
      </c>
      <c r="M44" s="161">
        <v>6607.1380560639336</v>
      </c>
      <c r="N44" s="161">
        <v>6769.1216871050865</v>
      </c>
      <c r="O44" s="161">
        <v>6620.7890319694225</v>
      </c>
      <c r="P44" s="161">
        <v>6503.4905405258287</v>
      </c>
      <c r="Q44" s="161">
        <v>6386.1920490822322</v>
      </c>
      <c r="R44" s="161">
        <v>6272.4903771346762</v>
      </c>
      <c r="S44" s="161">
        <v>6156.8182910758069</v>
      </c>
      <c r="T44" s="162">
        <v>6066.5483438019955</v>
      </c>
      <c r="U44" s="118"/>
    </row>
    <row r="45" spans="1:21" ht="12.75" x14ac:dyDescent="0.2">
      <c r="A45" s="83" t="s">
        <v>24</v>
      </c>
      <c r="B45" s="174">
        <v>2000</v>
      </c>
      <c r="C45" s="74">
        <v>21.322767202852511</v>
      </c>
      <c r="D45" s="74">
        <v>21.103331249471633</v>
      </c>
      <c r="E45" s="74">
        <v>20.88389529609076</v>
      </c>
      <c r="F45" s="74">
        <v>20.503751236223071</v>
      </c>
      <c r="G45" s="74">
        <v>20.084828052495943</v>
      </c>
      <c r="H45" s="74">
        <v>19.665904868768816</v>
      </c>
      <c r="I45" s="74">
        <v>19.439365976267752</v>
      </c>
      <c r="J45" s="74">
        <v>19.153364646376986</v>
      </c>
      <c r="K45" s="74">
        <v>18.92008052949085</v>
      </c>
      <c r="L45" s="150">
        <v>5970.3748167987023</v>
      </c>
      <c r="M45" s="151">
        <v>5908.932749852057</v>
      </c>
      <c r="N45" s="151">
        <v>5847.4906829054125</v>
      </c>
      <c r="O45" s="151">
        <v>5741.0503461424596</v>
      </c>
      <c r="P45" s="151">
        <v>5623.751854698864</v>
      </c>
      <c r="Q45" s="151">
        <v>5506.4533632552684</v>
      </c>
      <c r="R45" s="151">
        <v>5443.0224733549703</v>
      </c>
      <c r="S45" s="151">
        <v>5362.942100985556</v>
      </c>
      <c r="T45" s="152">
        <v>5297.6225482574373</v>
      </c>
      <c r="U45" s="118"/>
    </row>
    <row r="46" spans="1:21" ht="12.75" x14ac:dyDescent="0.2">
      <c r="A46" s="84" t="s">
        <v>25</v>
      </c>
      <c r="B46" s="175">
        <v>2000</v>
      </c>
      <c r="C46" s="5">
        <v>20.225587435948135</v>
      </c>
      <c r="D46" s="5">
        <v>20.006151482567258</v>
      </c>
      <c r="E46" s="5">
        <v>19.786715529186381</v>
      </c>
      <c r="F46" s="5">
        <v>19.456443276905262</v>
      </c>
      <c r="G46" s="5">
        <v>19.2469816850417</v>
      </c>
      <c r="H46" s="5">
        <v>19.037520093178138</v>
      </c>
      <c r="I46" s="5">
        <v>18.846888902139384</v>
      </c>
      <c r="J46" s="5">
        <v>18.586310224883945</v>
      </c>
      <c r="K46" s="5">
        <v>18.370847818387592</v>
      </c>
      <c r="L46" s="160">
        <v>5663.1644820654783</v>
      </c>
      <c r="M46" s="161">
        <v>5601.722415118832</v>
      </c>
      <c r="N46" s="161">
        <v>5540.2803481721867</v>
      </c>
      <c r="O46" s="161">
        <v>5447.8041175334729</v>
      </c>
      <c r="P46" s="161">
        <v>5389.1548718116755</v>
      </c>
      <c r="Q46" s="161">
        <v>5330.5056260898782</v>
      </c>
      <c r="R46" s="161">
        <v>5277.1288925990275</v>
      </c>
      <c r="S46" s="161">
        <v>5204.166862967505</v>
      </c>
      <c r="T46" s="162">
        <v>5143.8373891485253</v>
      </c>
      <c r="U46" s="118"/>
    </row>
    <row r="47" spans="1:21" ht="12.75" x14ac:dyDescent="0.2">
      <c r="A47" s="83" t="s">
        <v>26</v>
      </c>
      <c r="B47" s="174">
        <v>2000</v>
      </c>
      <c r="C47" s="74">
        <v>24.614306503565636</v>
      </c>
      <c r="D47" s="74">
        <v>23.596921628799763</v>
      </c>
      <c r="E47" s="74">
        <v>24.175434596803882</v>
      </c>
      <c r="F47" s="74">
        <v>23.645675114176509</v>
      </c>
      <c r="G47" s="74">
        <v>23.226751930449389</v>
      </c>
      <c r="H47" s="74">
        <v>22.807828746722258</v>
      </c>
      <c r="I47" s="74">
        <v>22.40175134690956</v>
      </c>
      <c r="J47" s="74">
        <v>21.988636753842165</v>
      </c>
      <c r="K47" s="74">
        <v>21.666244085007126</v>
      </c>
      <c r="L47" s="150">
        <v>6892.0058209983781</v>
      </c>
      <c r="M47" s="151">
        <v>6607.1380560639336</v>
      </c>
      <c r="N47" s="151">
        <v>6769.1216871050865</v>
      </c>
      <c r="O47" s="151">
        <v>6620.7890319694225</v>
      </c>
      <c r="P47" s="151">
        <v>6503.4905405258287</v>
      </c>
      <c r="Q47" s="151">
        <v>6386.1920490822322</v>
      </c>
      <c r="R47" s="151">
        <v>6272.4903771346762</v>
      </c>
      <c r="S47" s="151">
        <v>6156.8182910758069</v>
      </c>
      <c r="T47" s="152">
        <v>6066.5483438019955</v>
      </c>
      <c r="U47" s="118"/>
    </row>
    <row r="48" spans="1:21" ht="12.75" x14ac:dyDescent="0.2">
      <c r="A48" s="84" t="s">
        <v>27</v>
      </c>
      <c r="B48" s="175">
        <v>2000</v>
      </c>
      <c r="C48" s="5">
        <v>23.517126736661261</v>
      </c>
      <c r="D48" s="5">
        <v>23.297690783280395</v>
      </c>
      <c r="E48" s="5">
        <v>23.07825482989951</v>
      </c>
      <c r="F48" s="5">
        <v>22.5983671548587</v>
      </c>
      <c r="G48" s="5">
        <v>22.179443971131576</v>
      </c>
      <c r="H48" s="5">
        <v>21.760520787404449</v>
      </c>
      <c r="I48" s="5">
        <v>21.414289556695618</v>
      </c>
      <c r="J48" s="5">
        <v>21.043546051353776</v>
      </c>
      <c r="K48" s="5">
        <v>20.750856233168367</v>
      </c>
      <c r="L48" s="160">
        <v>6584.7954862651532</v>
      </c>
      <c r="M48" s="161">
        <v>6523.3534193185096</v>
      </c>
      <c r="N48" s="161">
        <v>6461.9113523718634</v>
      </c>
      <c r="O48" s="161">
        <v>6327.5428033604358</v>
      </c>
      <c r="P48" s="161">
        <v>6210.2443119168411</v>
      </c>
      <c r="Q48" s="161">
        <v>6092.9458204732455</v>
      </c>
      <c r="R48" s="161">
        <v>5996.001075874774</v>
      </c>
      <c r="S48" s="161">
        <v>5892.1928943790563</v>
      </c>
      <c r="T48" s="162">
        <v>5810.2397452871428</v>
      </c>
      <c r="U48" s="118"/>
    </row>
    <row r="49" spans="1:21" ht="12.75" x14ac:dyDescent="0.2">
      <c r="A49" s="83" t="s">
        <v>28</v>
      </c>
      <c r="B49" s="174">
        <v>2000</v>
      </c>
      <c r="C49" s="74">
        <v>21.322767202852511</v>
      </c>
      <c r="D49" s="74">
        <v>21.103331249471633</v>
      </c>
      <c r="E49" s="74">
        <v>20.88389529609076</v>
      </c>
      <c r="F49" s="74">
        <v>20.503751236223071</v>
      </c>
      <c r="G49" s="74">
        <v>20.084828052495943</v>
      </c>
      <c r="H49" s="74">
        <v>19.665904868768816</v>
      </c>
      <c r="I49" s="74">
        <v>19.439365976267752</v>
      </c>
      <c r="J49" s="74">
        <v>19.153364646376986</v>
      </c>
      <c r="K49" s="74">
        <v>18.92008052949085</v>
      </c>
      <c r="L49" s="150">
        <v>5970.3748167987023</v>
      </c>
      <c r="M49" s="151">
        <v>5908.932749852057</v>
      </c>
      <c r="N49" s="151">
        <v>5847.4906829054125</v>
      </c>
      <c r="O49" s="151">
        <v>5741.0503461424596</v>
      </c>
      <c r="P49" s="151">
        <v>5623.751854698864</v>
      </c>
      <c r="Q49" s="151">
        <v>5506.4533632552684</v>
      </c>
      <c r="R49" s="151">
        <v>5443.0224733549703</v>
      </c>
      <c r="S49" s="151">
        <v>5362.942100985556</v>
      </c>
      <c r="T49" s="152">
        <v>5297.6225482574373</v>
      </c>
      <c r="U49" s="118"/>
    </row>
    <row r="50" spans="1:21" ht="12.75" x14ac:dyDescent="0.2">
      <c r="A50" s="84" t="s">
        <v>29</v>
      </c>
      <c r="B50" s="175">
        <v>2000</v>
      </c>
      <c r="C50" s="5">
        <v>20.225587435948135</v>
      </c>
      <c r="D50" s="5">
        <v>20.006151482567258</v>
      </c>
      <c r="E50" s="5">
        <v>19.786715529186381</v>
      </c>
      <c r="F50" s="5">
        <v>19.456443276905262</v>
      </c>
      <c r="G50" s="5">
        <v>19.2469816850417</v>
      </c>
      <c r="H50" s="5">
        <v>19.037520093178138</v>
      </c>
      <c r="I50" s="5">
        <v>18.846888902139384</v>
      </c>
      <c r="J50" s="5">
        <v>18.586310224883945</v>
      </c>
      <c r="K50" s="5">
        <v>18.370847818387592</v>
      </c>
      <c r="L50" s="160">
        <v>5663.1644820654783</v>
      </c>
      <c r="M50" s="161">
        <v>5601.722415118832</v>
      </c>
      <c r="N50" s="161">
        <v>5540.2803481721867</v>
      </c>
      <c r="O50" s="161">
        <v>5447.8041175334729</v>
      </c>
      <c r="P50" s="161">
        <v>5389.1548718116755</v>
      </c>
      <c r="Q50" s="161">
        <v>5330.5056260898782</v>
      </c>
      <c r="R50" s="161">
        <v>5277.1288925990275</v>
      </c>
      <c r="S50" s="161">
        <v>5204.166862967505</v>
      </c>
      <c r="T50" s="162">
        <v>5143.8373891485253</v>
      </c>
      <c r="U50" s="118"/>
    </row>
    <row r="51" spans="1:21" ht="13.5" thickBot="1" x14ac:dyDescent="0.25">
      <c r="A51" s="123" t="s">
        <v>30</v>
      </c>
      <c r="B51" s="176">
        <v>6000</v>
      </c>
      <c r="C51" s="112">
        <v>24.614306503565636</v>
      </c>
      <c r="D51" s="112">
        <v>23.596921628799763</v>
      </c>
      <c r="E51" s="112">
        <v>24.175434596803882</v>
      </c>
      <c r="F51" s="112">
        <v>23.645675114176509</v>
      </c>
      <c r="G51" s="112">
        <v>23.226751930449389</v>
      </c>
      <c r="H51" s="112">
        <v>22.807828746722258</v>
      </c>
      <c r="I51" s="112">
        <v>22.40175134690956</v>
      </c>
      <c r="J51" s="112">
        <v>21.988636753842165</v>
      </c>
      <c r="K51" s="112">
        <v>21.666244085007126</v>
      </c>
      <c r="L51" s="153">
        <v>6892.0058209983781</v>
      </c>
      <c r="M51" s="154">
        <v>6607.1380560639336</v>
      </c>
      <c r="N51" s="154">
        <v>6769.1216871050865</v>
      </c>
      <c r="O51" s="154">
        <v>6620.7890319694225</v>
      </c>
      <c r="P51" s="154">
        <v>6503.4905405258287</v>
      </c>
      <c r="Q51" s="154">
        <v>6386.1920490822322</v>
      </c>
      <c r="R51" s="154">
        <v>6272.4903771346762</v>
      </c>
      <c r="S51" s="154">
        <v>6156.8182910758069</v>
      </c>
      <c r="T51" s="155">
        <v>6066.5483438019955</v>
      </c>
      <c r="U51" s="118"/>
    </row>
    <row r="52" spans="1:21" x14ac:dyDescent="0.2">
      <c r="A52" s="51" t="str">
        <f>Москва!A53</f>
        <v>Цены действительны с 03.09.2024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M52" s="7"/>
      <c r="N52" s="7"/>
      <c r="O52" s="7"/>
      <c r="P52" s="7"/>
      <c r="Q52" s="7"/>
      <c r="R52" s="7"/>
      <c r="S52" s="7"/>
      <c r="T52" s="10"/>
    </row>
    <row r="53" spans="1:21" ht="7.15" customHeight="1" x14ac:dyDescent="0.2">
      <c r="A53" s="50"/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1" x14ac:dyDescent="0.2">
      <c r="A54" s="228" t="s">
        <v>56</v>
      </c>
      <c r="B54" s="228"/>
      <c r="C54" s="228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R54" s="7"/>
      <c r="S54" s="7"/>
      <c r="T54" s="10"/>
    </row>
    <row r="55" spans="1:21" x14ac:dyDescent="0.2">
      <c r="A55" s="21" t="s">
        <v>179</v>
      </c>
      <c r="B55" s="7"/>
      <c r="C55" s="7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1" x14ac:dyDescent="0.2">
      <c r="A56" s="21" t="s">
        <v>180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1" x14ac:dyDescent="0.2">
      <c r="A57" s="22" t="s">
        <v>205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1" x14ac:dyDescent="0.2">
      <c r="A58" s="21" t="s">
        <v>181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O58" s="7"/>
      <c r="P58" s="7"/>
      <c r="R58" s="7"/>
      <c r="S58" s="7"/>
      <c r="T58" s="10"/>
    </row>
    <row r="59" spans="1:21" x14ac:dyDescent="0.2">
      <c r="A59" s="229" t="s">
        <v>57</v>
      </c>
      <c r="B59" s="229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171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1" x14ac:dyDescent="0.2">
      <c r="A61" s="21" t="s">
        <v>61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L61" s="7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170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Q62" s="7"/>
      <c r="R62" s="7"/>
      <c r="S62" s="7"/>
      <c r="T62" s="10"/>
    </row>
    <row r="63" spans="1:21" x14ac:dyDescent="0.2">
      <c r="A63" s="27" t="s">
        <v>177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1" x14ac:dyDescent="0.2">
      <c r="A64" s="25" t="s">
        <v>168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6" t="s">
        <v>169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ht="7.15" customHeight="1" thickBot="1" x14ac:dyDescent="0.25"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3.9" customHeight="1" thickBot="1" x14ac:dyDescent="0.25">
      <c r="A67" s="234" t="s">
        <v>88</v>
      </c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6"/>
      <c r="Q67" s="20"/>
      <c r="R67" s="7"/>
      <c r="S67" s="7"/>
      <c r="T67" s="10"/>
    </row>
    <row r="68" spans="1:20" ht="22.5" customHeight="1" x14ac:dyDescent="0.2">
      <c r="A68" s="192" t="s">
        <v>32</v>
      </c>
      <c r="B68" s="193"/>
      <c r="C68" s="66" t="s">
        <v>109</v>
      </c>
      <c r="D68" s="66" t="s">
        <v>126</v>
      </c>
      <c r="E68" s="66" t="s">
        <v>127</v>
      </c>
      <c r="F68" s="66" t="s">
        <v>128</v>
      </c>
      <c r="G68" s="66" t="s">
        <v>129</v>
      </c>
      <c r="H68" s="66" t="s">
        <v>130</v>
      </c>
      <c r="I68" s="66" t="s">
        <v>131</v>
      </c>
      <c r="J68" s="66" t="s">
        <v>132</v>
      </c>
      <c r="K68" s="66" t="s">
        <v>114</v>
      </c>
      <c r="L68" s="66" t="s">
        <v>115</v>
      </c>
      <c r="M68" s="66" t="s">
        <v>116</v>
      </c>
      <c r="N68" s="66" t="s">
        <v>133</v>
      </c>
      <c r="O68" s="54" t="s">
        <v>134</v>
      </c>
      <c r="T68" s="7"/>
    </row>
    <row r="69" spans="1:20" ht="22.5" customHeight="1" x14ac:dyDescent="0.2">
      <c r="A69" s="199" t="s">
        <v>33</v>
      </c>
      <c r="B69" s="200"/>
      <c r="C69" s="70" t="s">
        <v>117</v>
      </c>
      <c r="D69" s="70" t="s">
        <v>135</v>
      </c>
      <c r="E69" s="70" t="s">
        <v>136</v>
      </c>
      <c r="F69" s="70" t="s">
        <v>137</v>
      </c>
      <c r="G69" s="70" t="s">
        <v>138</v>
      </c>
      <c r="H69" s="70" t="s">
        <v>139</v>
      </c>
      <c r="I69" s="70" t="s">
        <v>140</v>
      </c>
      <c r="J69" s="70" t="s">
        <v>122</v>
      </c>
      <c r="K69" s="70" t="s">
        <v>141</v>
      </c>
      <c r="L69" s="70" t="s">
        <v>142</v>
      </c>
      <c r="M69" s="70" t="s">
        <v>143</v>
      </c>
      <c r="N69" s="70" t="s">
        <v>144</v>
      </c>
      <c r="O69" s="71" t="s">
        <v>145</v>
      </c>
      <c r="R69" s="7"/>
      <c r="S69" s="7"/>
      <c r="T69" s="7"/>
    </row>
    <row r="70" spans="1:20" x14ac:dyDescent="0.2">
      <c r="A70" s="214" t="s">
        <v>34</v>
      </c>
      <c r="B70" s="215"/>
      <c r="C70" s="16">
        <v>850</v>
      </c>
      <c r="D70" s="16">
        <v>1000</v>
      </c>
      <c r="E70" s="16">
        <v>1200</v>
      </c>
      <c r="F70" s="16">
        <v>1400</v>
      </c>
      <c r="G70" s="16">
        <v>1700</v>
      </c>
      <c r="H70" s="16">
        <v>2000</v>
      </c>
      <c r="I70" s="16">
        <v>2200</v>
      </c>
      <c r="J70" s="16">
        <v>2800</v>
      </c>
      <c r="K70" s="16">
        <v>3500</v>
      </c>
      <c r="L70" s="16">
        <v>5000</v>
      </c>
      <c r="M70" s="16">
        <v>7000</v>
      </c>
      <c r="N70" s="16">
        <v>12000</v>
      </c>
      <c r="O70" s="17">
        <v>14000</v>
      </c>
      <c r="R70" s="7"/>
      <c r="S70" s="7"/>
      <c r="T70" s="7"/>
    </row>
    <row r="71" spans="1:20" x14ac:dyDescent="0.2">
      <c r="A71" s="214" t="s">
        <v>35</v>
      </c>
      <c r="B71" s="215"/>
      <c r="C71" s="90">
        <v>30</v>
      </c>
      <c r="D71" s="90">
        <v>30</v>
      </c>
      <c r="E71" s="90">
        <v>30</v>
      </c>
      <c r="F71" s="90">
        <v>30</v>
      </c>
      <c r="G71" s="90">
        <v>30</v>
      </c>
      <c r="H71" s="90">
        <v>30</v>
      </c>
      <c r="I71" s="90">
        <v>30</v>
      </c>
      <c r="J71" s="90">
        <v>30</v>
      </c>
      <c r="K71" s="91">
        <v>35</v>
      </c>
      <c r="L71" s="91">
        <v>35</v>
      </c>
      <c r="M71" s="90">
        <v>40</v>
      </c>
      <c r="N71" s="90">
        <v>55</v>
      </c>
      <c r="O71" s="92">
        <v>55</v>
      </c>
      <c r="R71" s="7"/>
      <c r="S71" s="7"/>
      <c r="T71" s="7"/>
    </row>
    <row r="72" spans="1:20" x14ac:dyDescent="0.2">
      <c r="A72" s="230" t="s">
        <v>36</v>
      </c>
      <c r="B72" s="231"/>
      <c r="C72" s="16">
        <v>2</v>
      </c>
      <c r="D72" s="16">
        <v>3</v>
      </c>
      <c r="E72" s="16">
        <v>3</v>
      </c>
      <c r="F72" s="16">
        <v>3</v>
      </c>
      <c r="G72" s="16">
        <v>3</v>
      </c>
      <c r="H72" s="16">
        <v>3</v>
      </c>
      <c r="I72" s="16">
        <v>3</v>
      </c>
      <c r="J72" s="16">
        <v>3</v>
      </c>
      <c r="K72" s="95">
        <v>4</v>
      </c>
      <c r="L72" s="16">
        <v>4</v>
      </c>
      <c r="M72" s="16">
        <v>5</v>
      </c>
      <c r="N72" s="16">
        <v>6</v>
      </c>
      <c r="O72" s="67">
        <v>6</v>
      </c>
      <c r="R72" s="7"/>
      <c r="S72" s="7"/>
      <c r="T72" s="7"/>
    </row>
    <row r="73" spans="1:20" x14ac:dyDescent="0.2">
      <c r="A73" s="230" t="s">
        <v>37</v>
      </c>
      <c r="B73" s="231"/>
      <c r="C73" s="16">
        <v>1.5</v>
      </c>
      <c r="D73" s="16">
        <v>1.5</v>
      </c>
      <c r="E73" s="16">
        <v>1.5</v>
      </c>
      <c r="F73" s="16">
        <v>1.5</v>
      </c>
      <c r="G73" s="16">
        <v>1.8</v>
      </c>
      <c r="H73" s="16">
        <v>1.8</v>
      </c>
      <c r="I73" s="16">
        <v>1.8</v>
      </c>
      <c r="J73" s="16">
        <v>1.8</v>
      </c>
      <c r="K73" s="95">
        <v>1.95</v>
      </c>
      <c r="L73" s="16">
        <v>1.95</v>
      </c>
      <c r="M73" s="16">
        <v>2</v>
      </c>
      <c r="N73" s="16">
        <v>2.1</v>
      </c>
      <c r="O73" s="67">
        <v>2.1</v>
      </c>
      <c r="Q73" s="21"/>
      <c r="R73" s="7"/>
      <c r="S73" s="7"/>
      <c r="T73" s="7"/>
    </row>
    <row r="74" spans="1:20" x14ac:dyDescent="0.2">
      <c r="A74" s="230" t="s">
        <v>97</v>
      </c>
      <c r="B74" s="231"/>
      <c r="C74" s="16">
        <v>1.5</v>
      </c>
      <c r="D74" s="16">
        <v>1.5</v>
      </c>
      <c r="E74" s="16">
        <v>1.5</v>
      </c>
      <c r="F74" s="16">
        <v>1.5</v>
      </c>
      <c r="G74" s="16">
        <v>1.7</v>
      </c>
      <c r="H74" s="16">
        <v>1.7</v>
      </c>
      <c r="I74" s="16">
        <v>1.7</v>
      </c>
      <c r="J74" s="16">
        <v>1.7</v>
      </c>
      <c r="K74" s="95">
        <v>1.7</v>
      </c>
      <c r="L74" s="16">
        <v>1.9</v>
      </c>
      <c r="M74" s="16">
        <v>2.1</v>
      </c>
      <c r="N74" s="16">
        <v>2.2000000000000002</v>
      </c>
      <c r="O74" s="67">
        <v>2.2000000000000002</v>
      </c>
      <c r="S74" s="7"/>
      <c r="T74" s="7"/>
    </row>
    <row r="75" spans="1:20" x14ac:dyDescent="0.2">
      <c r="A75" s="230" t="s">
        <v>38</v>
      </c>
      <c r="B75" s="231"/>
      <c r="C75" s="16">
        <v>1</v>
      </c>
      <c r="D75" s="16">
        <v>1</v>
      </c>
      <c r="E75" s="16">
        <v>2</v>
      </c>
      <c r="F75" s="16">
        <v>2</v>
      </c>
      <c r="G75" s="16">
        <v>3</v>
      </c>
      <c r="H75" s="16">
        <v>3</v>
      </c>
      <c r="I75" s="16">
        <v>4</v>
      </c>
      <c r="J75" s="16">
        <v>4</v>
      </c>
      <c r="K75" s="95">
        <v>6</v>
      </c>
      <c r="L75" s="16">
        <v>6</v>
      </c>
      <c r="M75" s="16">
        <v>6</v>
      </c>
      <c r="N75" s="16">
        <v>10</v>
      </c>
      <c r="O75" s="67">
        <v>12</v>
      </c>
      <c r="S75" s="7"/>
      <c r="T75" s="7"/>
    </row>
    <row r="76" spans="1:20" x14ac:dyDescent="0.2">
      <c r="A76" s="199" t="s">
        <v>39</v>
      </c>
      <c r="B76" s="200"/>
      <c r="C76" s="11">
        <v>1000</v>
      </c>
      <c r="D76" s="11">
        <v>1000</v>
      </c>
      <c r="E76" s="11">
        <v>1000</v>
      </c>
      <c r="F76" s="11">
        <v>1000</v>
      </c>
      <c r="G76" s="11">
        <v>1000</v>
      </c>
      <c r="H76" s="11">
        <v>1000</v>
      </c>
      <c r="I76" s="11">
        <v>1000</v>
      </c>
      <c r="J76" s="11">
        <v>1000</v>
      </c>
      <c r="K76" s="11">
        <v>2000</v>
      </c>
      <c r="L76" s="11">
        <v>2000</v>
      </c>
      <c r="M76" s="11">
        <v>2000</v>
      </c>
      <c r="N76" s="11">
        <v>3000</v>
      </c>
      <c r="O76" s="12">
        <v>3000</v>
      </c>
      <c r="S76" s="7"/>
      <c r="T76" s="7"/>
    </row>
    <row r="77" spans="1:20" x14ac:dyDescent="0.2">
      <c r="A77" s="199" t="s">
        <v>40</v>
      </c>
      <c r="B77" s="200"/>
      <c r="C77" s="11">
        <v>0.5</v>
      </c>
      <c r="D77" s="11">
        <v>0.5</v>
      </c>
      <c r="E77" s="11">
        <v>0.5</v>
      </c>
      <c r="F77" s="11">
        <v>0.5</v>
      </c>
      <c r="G77" s="11">
        <v>0.75</v>
      </c>
      <c r="H77" s="11">
        <v>0.75</v>
      </c>
      <c r="I77" s="11">
        <v>1</v>
      </c>
      <c r="J77" s="11">
        <v>1</v>
      </c>
      <c r="K77" s="11">
        <v>1</v>
      </c>
      <c r="L77" s="11">
        <v>1</v>
      </c>
      <c r="M77" s="11">
        <v>1.5</v>
      </c>
      <c r="N77" s="11">
        <v>2</v>
      </c>
      <c r="O77" s="12">
        <v>2</v>
      </c>
      <c r="S77" s="7"/>
      <c r="T77" s="7"/>
    </row>
    <row r="78" spans="1:20" x14ac:dyDescent="0.2">
      <c r="A78" s="214" t="s">
        <v>59</v>
      </c>
      <c r="B78" s="215"/>
      <c r="C78" s="11">
        <v>1500</v>
      </c>
      <c r="D78" s="11">
        <v>1600</v>
      </c>
      <c r="E78" s="11">
        <v>1800</v>
      </c>
      <c r="F78" s="11">
        <v>2000</v>
      </c>
      <c r="G78" s="11">
        <v>2300</v>
      </c>
      <c r="H78" s="11">
        <v>2500</v>
      </c>
      <c r="I78" s="11">
        <v>3000</v>
      </c>
      <c r="J78" s="11">
        <v>3500</v>
      </c>
      <c r="K78" s="11">
        <v>4400</v>
      </c>
      <c r="L78" s="11">
        <v>5500</v>
      </c>
      <c r="M78" s="11">
        <v>7500</v>
      </c>
      <c r="N78" s="11">
        <v>13000</v>
      </c>
      <c r="O78" s="12">
        <v>15000</v>
      </c>
      <c r="S78" s="7"/>
      <c r="T78" s="7"/>
    </row>
    <row r="79" spans="1:20" ht="12.75" thickBot="1" x14ac:dyDescent="0.25">
      <c r="A79" s="248" t="s">
        <v>60</v>
      </c>
      <c r="B79" s="249"/>
      <c r="C79" s="18">
        <v>1700</v>
      </c>
      <c r="D79" s="18">
        <v>1900</v>
      </c>
      <c r="E79" s="18">
        <v>2100</v>
      </c>
      <c r="F79" s="18">
        <v>2400</v>
      </c>
      <c r="G79" s="18">
        <v>2500</v>
      </c>
      <c r="H79" s="18">
        <v>2700</v>
      </c>
      <c r="I79" s="18">
        <v>3200</v>
      </c>
      <c r="J79" s="18">
        <v>4000</v>
      </c>
      <c r="K79" s="18">
        <v>4800</v>
      </c>
      <c r="L79" s="18">
        <v>6000</v>
      </c>
      <c r="M79" s="18">
        <v>8500</v>
      </c>
      <c r="N79" s="18">
        <v>14000</v>
      </c>
      <c r="O79" s="19">
        <v>16000</v>
      </c>
      <c r="S79" s="7"/>
      <c r="T79" s="7"/>
    </row>
    <row r="80" spans="1:20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3" t="s">
        <v>41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4" t="s">
        <v>42</v>
      </c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43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S83" s="10"/>
      <c r="T83" s="10"/>
    </row>
    <row r="84" spans="1:20" x14ac:dyDescent="0.2">
      <c r="A84" s="13" t="s">
        <v>44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45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46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47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50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53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54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7.1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2.75" x14ac:dyDescent="0.2">
      <c r="A96" s="195" t="s">
        <v>87</v>
      </c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0"/>
      <c r="R96" s="10"/>
      <c r="S96" s="10"/>
      <c r="T96" s="10"/>
    </row>
    <row r="97" spans="1:20" x14ac:dyDescent="0.2">
      <c r="A97" s="98" t="s">
        <v>62</v>
      </c>
      <c r="I97" s="196" t="s">
        <v>71</v>
      </c>
      <c r="J97" s="196"/>
      <c r="K97" s="196"/>
      <c r="M97" s="10"/>
      <c r="N97" s="10"/>
      <c r="O97" s="10"/>
      <c r="P97" s="10"/>
      <c r="Q97" s="10"/>
      <c r="R97" s="10"/>
      <c r="S97" s="10"/>
      <c r="T97" s="10"/>
    </row>
    <row r="98" spans="1:20" ht="13.15" customHeight="1" x14ac:dyDescent="0.2">
      <c r="A98" s="191" t="s">
        <v>63</v>
      </c>
      <c r="B98" s="191"/>
      <c r="C98" s="191"/>
      <c r="D98" s="191"/>
      <c r="E98" s="191"/>
      <c r="F98" s="191"/>
      <c r="G98" s="191"/>
      <c r="H98" s="39"/>
      <c r="I98" s="40" t="s">
        <v>72</v>
      </c>
      <c r="M98" s="38"/>
      <c r="N98" s="38"/>
      <c r="O98" s="38"/>
      <c r="P98" s="38"/>
      <c r="Q98" s="38"/>
      <c r="R98" s="38"/>
      <c r="S98" s="38"/>
      <c r="T98" s="10"/>
    </row>
    <row r="99" spans="1:20" ht="13.15" customHeight="1" x14ac:dyDescent="0.2">
      <c r="A99" s="201"/>
      <c r="B99" s="201"/>
      <c r="C99" s="201"/>
      <c r="D99" s="201"/>
      <c r="E99" s="201"/>
      <c r="F99" s="201"/>
      <c r="G99" s="201"/>
      <c r="H99" s="41"/>
      <c r="I99" s="42" t="s">
        <v>73</v>
      </c>
      <c r="M99" s="10"/>
      <c r="N99" s="10"/>
      <c r="O99" s="10"/>
      <c r="P99" s="10"/>
      <c r="Q99" s="10"/>
      <c r="R99" s="10"/>
      <c r="S99" s="10"/>
      <c r="T99" s="10"/>
    </row>
    <row r="100" spans="1:20" ht="12.75" x14ac:dyDescent="0.2">
      <c r="A100" s="103" t="s">
        <v>176</v>
      </c>
      <c r="T100" s="10"/>
    </row>
    <row r="101" spans="1:20" x14ac:dyDescent="0.2">
      <c r="I101" s="202" t="s">
        <v>74</v>
      </c>
      <c r="J101" s="202"/>
      <c r="K101" s="202"/>
      <c r="M101" s="10"/>
      <c r="N101" s="10"/>
      <c r="O101" s="10"/>
      <c r="P101" s="10"/>
      <c r="Q101" s="10"/>
      <c r="R101" s="10"/>
      <c r="S101" s="10"/>
      <c r="T101" s="10"/>
    </row>
    <row r="102" spans="1:20" ht="13.15" customHeight="1" x14ac:dyDescent="0.2">
      <c r="A102" s="99" t="s">
        <v>64</v>
      </c>
      <c r="B102" s="2"/>
      <c r="C102" s="2"/>
      <c r="D102" s="2"/>
      <c r="E102" s="2"/>
      <c r="F102" s="2"/>
      <c r="G102" s="2"/>
      <c r="H102" s="2"/>
      <c r="I102" s="43" t="s">
        <v>75</v>
      </c>
      <c r="M102" s="34"/>
      <c r="N102" s="34"/>
      <c r="O102" s="34"/>
      <c r="P102" s="34"/>
      <c r="Q102" s="34"/>
      <c r="R102" s="34"/>
      <c r="S102" s="34"/>
      <c r="T102" s="10"/>
    </row>
    <row r="103" spans="1:20" ht="13.15" customHeight="1" x14ac:dyDescent="0.2">
      <c r="A103" s="203" t="s">
        <v>204</v>
      </c>
      <c r="B103" s="203"/>
      <c r="C103" s="203"/>
      <c r="D103" s="203"/>
      <c r="E103" s="203"/>
      <c r="F103" s="203"/>
      <c r="G103" s="203"/>
      <c r="H103" s="2"/>
      <c r="I103" s="42" t="s">
        <v>76</v>
      </c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203" t="s">
        <v>86</v>
      </c>
      <c r="B104" s="203"/>
      <c r="C104" s="203"/>
      <c r="D104" s="203"/>
      <c r="E104" s="203"/>
      <c r="F104" s="203"/>
      <c r="G104" s="203"/>
      <c r="J104" s="44"/>
      <c r="K104" s="44"/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102" t="s">
        <v>175</v>
      </c>
      <c r="I105" s="216" t="s">
        <v>77</v>
      </c>
      <c r="J105" s="216"/>
      <c r="K105" s="216"/>
      <c r="L105" s="40"/>
      <c r="M105" s="38"/>
      <c r="N105" s="38"/>
      <c r="O105" s="38"/>
      <c r="P105" s="34"/>
      <c r="Q105" s="34"/>
      <c r="R105" s="34"/>
      <c r="S105" s="34"/>
      <c r="T105" s="10"/>
    </row>
    <row r="106" spans="1:20" ht="12.75" x14ac:dyDescent="0.2">
      <c r="A106" s="42"/>
      <c r="I106" s="40" t="s">
        <v>78</v>
      </c>
      <c r="M106" s="34"/>
      <c r="N106" s="34"/>
      <c r="O106" s="34"/>
      <c r="P106" s="34"/>
      <c r="Q106" s="34"/>
      <c r="R106" s="34"/>
      <c r="S106" s="34"/>
      <c r="T106" s="10"/>
    </row>
    <row r="107" spans="1:20" x14ac:dyDescent="0.2">
      <c r="A107" s="98" t="s">
        <v>65</v>
      </c>
      <c r="B107" s="45"/>
      <c r="C107" s="45"/>
      <c r="D107" s="45"/>
      <c r="E107" s="45"/>
      <c r="F107" s="45"/>
      <c r="G107" s="45"/>
      <c r="H107" s="45"/>
      <c r="I107" s="42" t="s">
        <v>79</v>
      </c>
      <c r="M107" s="10"/>
      <c r="N107" s="10"/>
      <c r="O107" s="10"/>
      <c r="P107" s="10"/>
      <c r="Q107" s="10"/>
      <c r="R107" s="10"/>
      <c r="S107" s="10"/>
      <c r="T107" s="10"/>
    </row>
    <row r="108" spans="1:20" ht="22.5" customHeight="1" x14ac:dyDescent="0.2">
      <c r="A108" s="191" t="s">
        <v>174</v>
      </c>
      <c r="B108" s="191"/>
      <c r="C108" s="191"/>
      <c r="D108" s="191"/>
      <c r="E108" s="191"/>
      <c r="F108" s="191"/>
      <c r="G108" s="191"/>
      <c r="J108" s="46"/>
      <c r="K108" s="46"/>
      <c r="M108" s="10"/>
      <c r="N108" s="10"/>
      <c r="O108" s="10"/>
      <c r="P108" s="10"/>
      <c r="Q108" s="10"/>
      <c r="R108" s="10"/>
      <c r="S108" s="10"/>
      <c r="T108" s="10"/>
    </row>
    <row r="109" spans="1:20" ht="12.75" x14ac:dyDescent="0.2">
      <c r="A109" s="42" t="s">
        <v>66</v>
      </c>
      <c r="I109" s="217" t="s">
        <v>80</v>
      </c>
      <c r="J109" s="217"/>
      <c r="K109" s="217"/>
      <c r="M109" s="35"/>
      <c r="N109" s="35"/>
      <c r="O109" s="35"/>
      <c r="P109" s="35"/>
      <c r="Q109" s="35"/>
      <c r="R109" s="35"/>
      <c r="S109" s="35"/>
      <c r="T109" s="10"/>
    </row>
    <row r="110" spans="1:20" ht="12.75" x14ac:dyDescent="0.2">
      <c r="A110" s="42"/>
      <c r="I110" s="47" t="s">
        <v>81</v>
      </c>
      <c r="M110" s="35"/>
      <c r="N110" s="35"/>
      <c r="O110" s="35"/>
      <c r="P110" s="35"/>
      <c r="Q110" s="35"/>
      <c r="R110" s="35"/>
      <c r="S110" s="35"/>
      <c r="T110" s="10"/>
    </row>
    <row r="111" spans="1:20" x14ac:dyDescent="0.2">
      <c r="A111" s="98" t="s">
        <v>67</v>
      </c>
      <c r="B111" s="48"/>
      <c r="C111" s="48"/>
      <c r="D111" s="48"/>
      <c r="E111" s="48"/>
      <c r="F111" s="48"/>
      <c r="G111" s="48"/>
      <c r="H111" s="48"/>
      <c r="I111" s="42" t="s">
        <v>82</v>
      </c>
      <c r="M111" s="10"/>
      <c r="N111" s="10"/>
      <c r="O111" s="10"/>
      <c r="P111" s="10"/>
      <c r="Q111" s="10"/>
      <c r="R111" s="10"/>
      <c r="S111" s="10"/>
      <c r="T111" s="10"/>
    </row>
    <row r="112" spans="1:20" x14ac:dyDescent="0.2">
      <c r="A112" s="48" t="s">
        <v>203</v>
      </c>
      <c r="J112" s="46"/>
      <c r="K112" s="46"/>
      <c r="M112" s="10"/>
      <c r="N112" s="10"/>
      <c r="O112" s="10"/>
      <c r="P112" s="10"/>
      <c r="Q112" s="10"/>
      <c r="R112" s="10"/>
      <c r="S112" s="10"/>
      <c r="T112" s="10"/>
    </row>
    <row r="113" spans="1:20" ht="12.75" x14ac:dyDescent="0.2">
      <c r="A113" s="42" t="s">
        <v>68</v>
      </c>
      <c r="I113" s="217" t="s">
        <v>83</v>
      </c>
      <c r="J113" s="217"/>
      <c r="K113" s="217"/>
      <c r="M113" s="35"/>
      <c r="N113" s="35"/>
      <c r="O113" s="35"/>
      <c r="P113" s="35"/>
      <c r="Q113" s="35"/>
      <c r="R113" s="35"/>
      <c r="S113" s="35"/>
      <c r="T113" s="10"/>
    </row>
    <row r="114" spans="1:20" ht="12.75" x14ac:dyDescent="0.2">
      <c r="A114" s="42"/>
      <c r="I114" s="47" t="s">
        <v>84</v>
      </c>
      <c r="M114" s="35"/>
      <c r="N114" s="35"/>
      <c r="O114" s="35"/>
      <c r="P114" s="35"/>
      <c r="Q114" s="35"/>
      <c r="R114" s="35"/>
      <c r="S114" s="35"/>
      <c r="T114" s="10"/>
    </row>
    <row r="115" spans="1:20" x14ac:dyDescent="0.2">
      <c r="A115" s="98" t="s">
        <v>69</v>
      </c>
      <c r="B115" s="48"/>
      <c r="C115" s="48"/>
      <c r="D115" s="48"/>
      <c r="E115" s="48"/>
      <c r="F115" s="48"/>
      <c r="G115" s="48"/>
      <c r="H115" s="48"/>
      <c r="I115" s="49" t="s">
        <v>85</v>
      </c>
      <c r="M115" s="10"/>
      <c r="N115" s="10"/>
      <c r="O115" s="10"/>
      <c r="P115" s="10"/>
      <c r="Q115" s="10"/>
      <c r="R115" s="10"/>
      <c r="S115" s="10"/>
      <c r="T115" s="10"/>
    </row>
    <row r="116" spans="1:20" ht="12" customHeight="1" x14ac:dyDescent="0.2">
      <c r="A116" s="204" t="s">
        <v>94</v>
      </c>
      <c r="B116" s="204"/>
      <c r="C116" s="204"/>
      <c r="D116" s="204"/>
      <c r="E116" s="204"/>
      <c r="F116" s="204"/>
      <c r="G116" s="204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204"/>
      <c r="B117" s="204"/>
      <c r="C117" s="204"/>
      <c r="D117" s="204"/>
      <c r="E117" s="204"/>
      <c r="F117" s="204"/>
      <c r="G117" s="204"/>
      <c r="I117" s="217" t="s">
        <v>185</v>
      </c>
      <c r="J117" s="217"/>
      <c r="K117" s="217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70</v>
      </c>
      <c r="B118" s="38"/>
      <c r="C118" s="38"/>
      <c r="D118" s="38"/>
      <c r="E118" s="38"/>
      <c r="F118" s="38"/>
      <c r="G118" s="38"/>
      <c r="H118" s="38"/>
      <c r="I118" s="47" t="s">
        <v>186</v>
      </c>
      <c r="K118" s="48" t="s">
        <v>188</v>
      </c>
      <c r="M118" s="10"/>
      <c r="N118" s="10"/>
      <c r="O118" s="10"/>
      <c r="P118" s="10"/>
      <c r="Q118" s="10"/>
      <c r="R118" s="10"/>
      <c r="S118" s="10"/>
      <c r="T118" s="10"/>
    </row>
    <row r="119" spans="1:20" ht="12.75" x14ac:dyDescent="0.2">
      <c r="A119" s="33"/>
      <c r="B119" s="10"/>
      <c r="C119" s="10"/>
      <c r="D119" s="10"/>
      <c r="E119" s="10"/>
      <c r="F119" s="10"/>
      <c r="G119" s="10"/>
      <c r="H119" s="10"/>
      <c r="I119" s="49" t="s">
        <v>187</v>
      </c>
      <c r="M119" s="10"/>
      <c r="N119" s="10"/>
      <c r="O119" s="10"/>
      <c r="P119" s="10"/>
      <c r="Q119" s="10"/>
      <c r="R119" s="10"/>
      <c r="S119" s="10"/>
      <c r="T119" s="10"/>
    </row>
    <row r="120" spans="1:20" ht="19.899999999999999" customHeight="1" x14ac:dyDescent="0.2">
      <c r="A120" s="3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205"/>
      <c r="B121" s="205"/>
      <c r="C121" s="205"/>
      <c r="D121" s="205"/>
      <c r="E121" s="205"/>
      <c r="F121" s="205"/>
      <c r="G121" s="205"/>
      <c r="H121" s="205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2.75" x14ac:dyDescent="0.2">
      <c r="A122" s="3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9.899999999999999" customHeight="1" x14ac:dyDescent="0.2">
      <c r="A123" s="3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205"/>
      <c r="B124" s="205"/>
      <c r="C124" s="205"/>
      <c r="D124" s="205"/>
      <c r="E124" s="205"/>
      <c r="F124" s="205"/>
      <c r="G124" s="205"/>
      <c r="H124" s="205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2.75" x14ac:dyDescent="0.2">
      <c r="A125" s="3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9.899999999999999" customHeight="1" x14ac:dyDescent="0.2">
      <c r="A126" s="35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194"/>
      <c r="B127" s="194"/>
      <c r="C127" s="194"/>
      <c r="D127" s="194"/>
      <c r="E127" s="194"/>
      <c r="F127" s="194"/>
      <c r="G127" s="194"/>
      <c r="H127" s="194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2.75" x14ac:dyDescent="0.2">
      <c r="A128" s="3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9.899999999999999" customHeight="1" x14ac:dyDescent="0.2">
      <c r="A129" s="35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194"/>
      <c r="B130" s="194"/>
      <c r="C130" s="194"/>
      <c r="D130" s="194"/>
      <c r="E130" s="194"/>
      <c r="F130" s="194"/>
      <c r="G130" s="194"/>
      <c r="H130" s="194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2.75" x14ac:dyDescent="0.2">
      <c r="A131" s="36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</sheetData>
  <sortState xmlns:xlrd2="http://schemas.microsoft.com/office/spreadsheetml/2017/richdata2" ref="A8:T26">
    <sortCondition ref="A8:A26"/>
  </sortState>
  <mergeCells count="56">
    <mergeCell ref="A130:H130"/>
    <mergeCell ref="A127:H127"/>
    <mergeCell ref="A124:H124"/>
    <mergeCell ref="A121:H121"/>
    <mergeCell ref="I97:K97"/>
    <mergeCell ref="I113:K113"/>
    <mergeCell ref="I109:K109"/>
    <mergeCell ref="I105:K105"/>
    <mergeCell ref="A98:G98"/>
    <mergeCell ref="A103:G103"/>
    <mergeCell ref="A104:G104"/>
    <mergeCell ref="A108:G108"/>
    <mergeCell ref="A116:G117"/>
    <mergeCell ref="A99:G99"/>
    <mergeCell ref="I101:K101"/>
    <mergeCell ref="I117:K117"/>
    <mergeCell ref="U5:AB5"/>
    <mergeCell ref="A96:P96"/>
    <mergeCell ref="A70:B70"/>
    <mergeCell ref="T6:T7"/>
    <mergeCell ref="A59:B59"/>
    <mergeCell ref="A67:O67"/>
    <mergeCell ref="A54:C54"/>
    <mergeCell ref="Q6:Q7"/>
    <mergeCell ref="B6:B7"/>
    <mergeCell ref="C6:C7"/>
    <mergeCell ref="D6:D7"/>
    <mergeCell ref="E6:E7"/>
    <mergeCell ref="F6:F7"/>
    <mergeCell ref="A69:B69"/>
    <mergeCell ref="A68:B68"/>
    <mergeCell ref="A79:B79"/>
    <mergeCell ref="A2:C2"/>
    <mergeCell ref="L2:N2"/>
    <mergeCell ref="O2:Q2"/>
    <mergeCell ref="B5:T5"/>
    <mergeCell ref="R6:R7"/>
    <mergeCell ref="G6:G7"/>
    <mergeCell ref="H6:H7"/>
    <mergeCell ref="I6:I7"/>
    <mergeCell ref="J6:J7"/>
    <mergeCell ref="K6:K7"/>
    <mergeCell ref="L6:L7"/>
    <mergeCell ref="M6:M7"/>
    <mergeCell ref="S6:S7"/>
    <mergeCell ref="N6:N7"/>
    <mergeCell ref="O6:O7"/>
    <mergeCell ref="P6:P7"/>
    <mergeCell ref="A73:B73"/>
    <mergeCell ref="A72:B72"/>
    <mergeCell ref="A71:B71"/>
    <mergeCell ref="A78:B78"/>
    <mergeCell ref="A77:B77"/>
    <mergeCell ref="A76:B76"/>
    <mergeCell ref="A75:B75"/>
    <mergeCell ref="A74:B74"/>
  </mergeCells>
  <hyperlinks>
    <hyperlink ref="L2" r:id="rId1" display="www.nevatk.ru" xr:uid="{00000000-0004-0000-0300-000000000000}"/>
    <hyperlink ref="U5:AB5" r:id="rId2" display="онлайн калькулятор" xr:uid="{00000000-0004-0000-0300-000002000000}"/>
    <hyperlink ref="A100" r:id="rId3" xr:uid="{00000000-0004-0000-0300-000003000000}"/>
    <hyperlink ref="A105" r:id="rId4" xr:uid="{00000000-0004-0000-0300-000004000000}"/>
    <hyperlink ref="A109" r:id="rId5" xr:uid="{00000000-0004-0000-0300-000005000000}"/>
    <hyperlink ref="A113" r:id="rId6" xr:uid="{00000000-0004-0000-0300-000006000000}"/>
    <hyperlink ref="A118" r:id="rId7" xr:uid="{00000000-0004-0000-0300-000007000000}"/>
    <hyperlink ref="I99" r:id="rId8" xr:uid="{00000000-0004-0000-0300-000008000000}"/>
    <hyperlink ref="I103" r:id="rId9" xr:uid="{00000000-0004-0000-0300-000009000000}"/>
    <hyperlink ref="I107" r:id="rId10" xr:uid="{00000000-0004-0000-0300-00000A000000}"/>
    <hyperlink ref="I111" r:id="rId11" xr:uid="{00000000-0004-0000-0300-00000B000000}"/>
    <hyperlink ref="I115" r:id="rId12" xr:uid="{00000000-0004-0000-0300-00000C000000}"/>
    <hyperlink ref="I119" r:id="rId13" xr:uid="{00000000-0004-0000-0300-00000D000000}"/>
    <hyperlink ref="O2:Q2" r:id="rId14" display="nevatk.ru" xr:uid="{7D0B7C5B-0997-42D3-8F17-3312FC508125}"/>
  </hyperlinks>
  <pageMargins left="0.19685039370078741" right="0" top="0" bottom="0" header="0.15748031496062992" footer="0.15748031496062992"/>
  <pageSetup paperSize="9" scale="75" fitToHeight="2" orientation="landscape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C160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G17" sqref="G17"/>
    </sheetView>
  </sheetViews>
  <sheetFormatPr defaultColWidth="8.7109375" defaultRowHeight="12" x14ac:dyDescent="0.2"/>
  <cols>
    <col min="1" max="1" width="20.42578125" style="1" customWidth="1"/>
    <col min="2" max="2" width="8" style="1" customWidth="1"/>
    <col min="3" max="20" width="8.7109375" style="1" customWidth="1"/>
    <col min="21" max="21" width="4.28515625" style="1" customWidth="1"/>
    <col min="22" max="22" width="2.42578125" style="1" customWidth="1"/>
    <col min="23" max="29" width="7" style="1" customWidth="1"/>
    <col min="30" max="16384" width="8.7109375" style="1"/>
  </cols>
  <sheetData>
    <row r="2" spans="1:29" ht="15.75" customHeight="1" x14ac:dyDescent="0.2">
      <c r="A2" s="206" t="s">
        <v>0</v>
      </c>
      <c r="B2" s="206"/>
      <c r="C2" s="206"/>
      <c r="E2" s="29" t="s">
        <v>90</v>
      </c>
      <c r="F2" s="29"/>
      <c r="G2" s="29"/>
      <c r="H2" s="29"/>
      <c r="I2" s="29"/>
      <c r="J2" s="29"/>
      <c r="K2" s="29"/>
      <c r="L2" s="244" t="s">
        <v>55</v>
      </c>
      <c r="M2" s="244"/>
      <c r="N2" s="244"/>
      <c r="O2" s="245" t="s">
        <v>147</v>
      </c>
      <c r="P2" s="245"/>
      <c r="Q2" s="245"/>
      <c r="R2" s="23"/>
      <c r="S2" s="32"/>
      <c r="T2" s="32"/>
    </row>
    <row r="3" spans="1:29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5"/>
      <c r="P3" s="115"/>
      <c r="Q3" s="115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07" t="s">
        <v>151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29" ht="12" customHeight="1" x14ac:dyDescent="0.2">
      <c r="A6" s="288"/>
      <c r="B6" s="218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6" t="s">
        <v>31</v>
      </c>
      <c r="L6" s="224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29" ht="12" customHeight="1" thickBot="1" x14ac:dyDescent="0.25">
      <c r="A7" s="288"/>
      <c r="B7" s="219"/>
      <c r="C7" s="211"/>
      <c r="D7" s="211"/>
      <c r="E7" s="211"/>
      <c r="F7" s="211"/>
      <c r="G7" s="211"/>
      <c r="H7" s="211"/>
      <c r="I7" s="211"/>
      <c r="J7" s="211"/>
      <c r="K7" s="227"/>
      <c r="L7" s="225"/>
      <c r="M7" s="211"/>
      <c r="N7" s="211"/>
      <c r="O7" s="211"/>
      <c r="P7" s="211"/>
      <c r="Q7" s="211"/>
      <c r="R7" s="211"/>
      <c r="S7" s="211"/>
      <c r="T7" s="227"/>
    </row>
    <row r="8" spans="1:29" ht="12.75" x14ac:dyDescent="0.2">
      <c r="A8" s="89" t="s">
        <v>157</v>
      </c>
      <c r="B8" s="104">
        <v>2000</v>
      </c>
      <c r="C8" s="87">
        <v>43.8046875</v>
      </c>
      <c r="D8" s="87">
        <v>43.21153846153846</v>
      </c>
      <c r="E8" s="87">
        <v>41.536764705882355</v>
      </c>
      <c r="F8" s="87">
        <v>41.010869565217398</v>
      </c>
      <c r="G8" s="87">
        <v>40.500000000000007</v>
      </c>
      <c r="H8" s="87">
        <v>40.003521126760567</v>
      </c>
      <c r="I8" s="87">
        <v>39.520833333333336</v>
      </c>
      <c r="J8" s="87">
        <v>39.051369863013704</v>
      </c>
      <c r="K8" s="88">
        <v>38.15</v>
      </c>
      <c r="L8" s="144">
        <v>10772.34375</v>
      </c>
      <c r="M8" s="145">
        <v>10629.230769230768</v>
      </c>
      <c r="N8" s="145">
        <v>10225.147058823532</v>
      </c>
      <c r="O8" s="145">
        <v>10098.260869565218</v>
      </c>
      <c r="P8" s="145">
        <v>9975</v>
      </c>
      <c r="Q8" s="145">
        <v>9855.2112676056349</v>
      </c>
      <c r="R8" s="145">
        <v>9738.75</v>
      </c>
      <c r="S8" s="145">
        <v>9625.4794520547948</v>
      </c>
      <c r="T8" s="146">
        <v>9408</v>
      </c>
      <c r="U8" s="52"/>
      <c r="V8" s="52"/>
    </row>
    <row r="9" spans="1:29" ht="12.75" x14ac:dyDescent="0.2">
      <c r="A9" s="77" t="s">
        <v>162</v>
      </c>
      <c r="B9" s="105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24">
        <v>22.05</v>
      </c>
      <c r="L9" s="160">
        <v>6391.875</v>
      </c>
      <c r="M9" s="161">
        <v>6316.1538461538466</v>
      </c>
      <c r="N9" s="161">
        <v>6102.3529411764712</v>
      </c>
      <c r="O9" s="161">
        <v>6035.217391304348</v>
      </c>
      <c r="P9" s="161">
        <v>5970.0000000000009</v>
      </c>
      <c r="Q9" s="161">
        <v>5906.6197183098602</v>
      </c>
      <c r="R9" s="161">
        <v>5845.0000000000009</v>
      </c>
      <c r="S9" s="161">
        <v>5785.0684931506858</v>
      </c>
      <c r="T9" s="162">
        <v>5670</v>
      </c>
      <c r="U9" s="52"/>
      <c r="V9" s="52"/>
    </row>
    <row r="10" spans="1:29" ht="12.75" x14ac:dyDescent="0.2">
      <c r="A10" s="277" t="s">
        <v>2</v>
      </c>
      <c r="B10" s="278">
        <v>750</v>
      </c>
      <c r="C10" s="279">
        <v>14.327589970900465</v>
      </c>
      <c r="D10" s="279">
        <v>14.054883280385525</v>
      </c>
      <c r="E10" s="279">
        <v>13.782176589870584</v>
      </c>
      <c r="F10" s="279">
        <v>13.530447337087557</v>
      </c>
      <c r="G10" s="279">
        <v>12.985033956057672</v>
      </c>
      <c r="H10" s="279">
        <v>12.733304703274646</v>
      </c>
      <c r="I10" s="279">
        <v>12.551400350370722</v>
      </c>
      <c r="J10" s="279">
        <v>12.300372343363311</v>
      </c>
      <c r="K10" s="280">
        <v>12.054364896496045</v>
      </c>
      <c r="L10" s="281">
        <v>4011.7251918521306</v>
      </c>
      <c r="M10" s="282">
        <v>3935.3673185079469</v>
      </c>
      <c r="N10" s="282">
        <v>3859.0094451637633</v>
      </c>
      <c r="O10" s="282">
        <v>3788.5252543845158</v>
      </c>
      <c r="P10" s="282">
        <v>3635.8095076961481</v>
      </c>
      <c r="Q10" s="282">
        <v>3565.3253169169006</v>
      </c>
      <c r="R10" s="282">
        <v>3514.3920981038023</v>
      </c>
      <c r="S10" s="282">
        <v>3444.1042561417271</v>
      </c>
      <c r="T10" s="283">
        <v>3375.2221710188924</v>
      </c>
      <c r="U10" s="143"/>
      <c r="V10" s="52"/>
    </row>
    <row r="11" spans="1:29" ht="12.75" x14ac:dyDescent="0.2">
      <c r="A11" s="77" t="s">
        <v>172</v>
      </c>
      <c r="B11" s="105">
        <v>1200</v>
      </c>
      <c r="C11" s="5">
        <v>24.4453125</v>
      </c>
      <c r="D11" s="5">
        <v>24.150000000000002</v>
      </c>
      <c r="E11" s="5">
        <v>23.316176470588239</v>
      </c>
      <c r="F11" s="5">
        <v>23.054347826086957</v>
      </c>
      <c r="G11" s="5">
        <v>22.8</v>
      </c>
      <c r="H11" s="5">
        <v>22.552816901408452</v>
      </c>
      <c r="I11" s="5">
        <v>22.3125</v>
      </c>
      <c r="J11" s="5">
        <v>22.078767123287673</v>
      </c>
      <c r="K11" s="24">
        <v>21.630000000000003</v>
      </c>
      <c r="L11" s="160">
        <v>5899.6875</v>
      </c>
      <c r="M11" s="161">
        <v>5831.538461538461</v>
      </c>
      <c r="N11" s="161">
        <v>5639.1176470588243</v>
      </c>
      <c r="O11" s="161">
        <v>5578.6956521739139</v>
      </c>
      <c r="P11" s="161">
        <v>5520</v>
      </c>
      <c r="Q11" s="161">
        <v>5462.9577464788736</v>
      </c>
      <c r="R11" s="161">
        <v>5407.5</v>
      </c>
      <c r="S11" s="161">
        <v>5353.5616438356165</v>
      </c>
      <c r="T11" s="162">
        <v>5250</v>
      </c>
      <c r="U11" s="52"/>
      <c r="V11" s="52"/>
    </row>
    <row r="12" spans="1:29" ht="12.75" x14ac:dyDescent="0.2">
      <c r="A12" s="277" t="s">
        <v>158</v>
      </c>
      <c r="B12" s="278">
        <v>2500</v>
      </c>
      <c r="C12" s="279">
        <v>45.15</v>
      </c>
      <c r="D12" s="279">
        <v>45.045000000000002</v>
      </c>
      <c r="E12" s="279">
        <v>44.94</v>
      </c>
      <c r="F12" s="279">
        <v>44.625</v>
      </c>
      <c r="G12" s="279">
        <v>44.205000000000005</v>
      </c>
      <c r="H12" s="279">
        <v>43.89</v>
      </c>
      <c r="I12" s="279">
        <v>43.575000000000003</v>
      </c>
      <c r="J12" s="279">
        <v>43.050000000000004</v>
      </c>
      <c r="K12" s="280">
        <v>42</v>
      </c>
      <c r="L12" s="281">
        <v>11287.5</v>
      </c>
      <c r="M12" s="282">
        <v>11261.25</v>
      </c>
      <c r="N12" s="282">
        <v>11235</v>
      </c>
      <c r="O12" s="282">
        <v>11156.25</v>
      </c>
      <c r="P12" s="282">
        <v>11051.25</v>
      </c>
      <c r="Q12" s="282">
        <v>10972.5</v>
      </c>
      <c r="R12" s="282">
        <v>10893.75</v>
      </c>
      <c r="S12" s="282">
        <v>10762.5</v>
      </c>
      <c r="T12" s="283">
        <v>10500</v>
      </c>
      <c r="U12" s="52"/>
      <c r="V12" s="52"/>
    </row>
    <row r="13" spans="1:29" ht="12.75" x14ac:dyDescent="0.2">
      <c r="A13" s="77" t="s">
        <v>4</v>
      </c>
      <c r="B13" s="105">
        <v>700</v>
      </c>
      <c r="C13" s="5">
        <v>18.329972711019842</v>
      </c>
      <c r="D13" s="5">
        <v>18.064085770500004</v>
      </c>
      <c r="E13" s="5">
        <v>17.713500000000003</v>
      </c>
      <c r="F13" s="5">
        <v>17.472000000000001</v>
      </c>
      <c r="G13" s="5">
        <v>17.283000000000001</v>
      </c>
      <c r="H13" s="5">
        <v>17.030999999999999</v>
      </c>
      <c r="I13" s="5">
        <v>16.737000000000002</v>
      </c>
      <c r="J13" s="5">
        <v>16.38</v>
      </c>
      <c r="K13" s="24">
        <v>15.907500000000001</v>
      </c>
      <c r="L13" s="160">
        <v>5132.3923590855557</v>
      </c>
      <c r="M13" s="161">
        <v>5057.9440157400013</v>
      </c>
      <c r="N13" s="161">
        <v>4959.7800000000007</v>
      </c>
      <c r="O13" s="161">
        <v>4892.16</v>
      </c>
      <c r="P13" s="161">
        <v>4839.2400000000007</v>
      </c>
      <c r="Q13" s="161">
        <v>4768.6799999999994</v>
      </c>
      <c r="R13" s="161">
        <v>4686.3599999999997</v>
      </c>
      <c r="S13" s="161">
        <v>4586.4000000000005</v>
      </c>
      <c r="T13" s="162">
        <v>4454.1000000000004</v>
      </c>
      <c r="U13" s="143"/>
      <c r="V13" s="52"/>
    </row>
    <row r="14" spans="1:29" ht="12.75" x14ac:dyDescent="0.2">
      <c r="A14" s="277" t="s">
        <v>189</v>
      </c>
      <c r="B14" s="278">
        <v>3000</v>
      </c>
      <c r="C14" s="279">
        <v>51.515625</v>
      </c>
      <c r="D14" s="279">
        <v>50.884615384615387</v>
      </c>
      <c r="E14" s="279">
        <v>49.102941176470594</v>
      </c>
      <c r="F14" s="279">
        <v>48.54347826086957</v>
      </c>
      <c r="G14" s="279">
        <v>48</v>
      </c>
      <c r="H14" s="279">
        <v>47.471830985915503</v>
      </c>
      <c r="I14" s="279">
        <v>46.958333333333336</v>
      </c>
      <c r="J14" s="279">
        <v>46.458904109589042</v>
      </c>
      <c r="K14" s="280">
        <v>45.500000000000007</v>
      </c>
      <c r="L14" s="281">
        <v>13604.0625</v>
      </c>
      <c r="M14" s="282">
        <v>13440</v>
      </c>
      <c r="N14" s="282">
        <v>12976.764705882355</v>
      </c>
      <c r="O14" s="282">
        <v>12831.304347826088</v>
      </c>
      <c r="P14" s="282">
        <v>12690.000000000002</v>
      </c>
      <c r="Q14" s="282">
        <v>12552.676056338029</v>
      </c>
      <c r="R14" s="282">
        <v>12419.166666666666</v>
      </c>
      <c r="S14" s="282">
        <v>12289.315068493152</v>
      </c>
      <c r="T14" s="283">
        <v>12040</v>
      </c>
      <c r="U14" s="52"/>
      <c r="V14" s="52"/>
    </row>
    <row r="15" spans="1:29" ht="12.75" x14ac:dyDescent="0.2">
      <c r="A15" s="77" t="s">
        <v>5</v>
      </c>
      <c r="B15" s="105">
        <v>600</v>
      </c>
      <c r="C15" s="5">
        <v>14.706200148300528</v>
      </c>
      <c r="D15" s="5">
        <v>14.348094625208795</v>
      </c>
      <c r="E15" s="5">
        <v>13.942241699038163</v>
      </c>
      <c r="F15" s="5">
        <v>13.58413617594643</v>
      </c>
      <c r="G15" s="5">
        <v>13.4085</v>
      </c>
      <c r="H15" s="5">
        <v>13.156499999999999</v>
      </c>
      <c r="I15" s="5">
        <v>12.967499999999999</v>
      </c>
      <c r="J15" s="5">
        <v>12.705</v>
      </c>
      <c r="K15" s="24">
        <v>12.5265</v>
      </c>
      <c r="L15" s="160">
        <v>4117.7360415241483</v>
      </c>
      <c r="M15" s="161">
        <v>4017.4664950584629</v>
      </c>
      <c r="N15" s="161">
        <v>3903.8276757306858</v>
      </c>
      <c r="O15" s="161">
        <v>3803.5581292650008</v>
      </c>
      <c r="P15" s="161">
        <v>3754.38</v>
      </c>
      <c r="Q15" s="161">
        <v>3683.8199999999997</v>
      </c>
      <c r="R15" s="161">
        <v>3630.9</v>
      </c>
      <c r="S15" s="161">
        <v>3557.4</v>
      </c>
      <c r="T15" s="162">
        <v>3507.42</v>
      </c>
      <c r="U15" s="143"/>
      <c r="V15" s="52"/>
    </row>
    <row r="16" spans="1:29" ht="12.75" x14ac:dyDescent="0.2">
      <c r="A16" s="277" t="s">
        <v>159</v>
      </c>
      <c r="B16" s="278">
        <v>2000</v>
      </c>
      <c r="C16" s="279">
        <v>42.1640625</v>
      </c>
      <c r="D16" s="279">
        <v>41.596153846153847</v>
      </c>
      <c r="E16" s="279">
        <v>39.992647058823536</v>
      </c>
      <c r="F16" s="279">
        <v>39.489130434782609</v>
      </c>
      <c r="G16" s="279">
        <v>39.000000000000007</v>
      </c>
      <c r="H16" s="279">
        <v>38.524647887323944</v>
      </c>
      <c r="I16" s="279">
        <v>38.0625</v>
      </c>
      <c r="J16" s="279">
        <v>37.613013698630141</v>
      </c>
      <c r="K16" s="280">
        <v>36.75</v>
      </c>
      <c r="L16" s="281">
        <v>10312.96875</v>
      </c>
      <c r="M16" s="282">
        <v>10176.923076923076</v>
      </c>
      <c r="N16" s="282">
        <v>9792.7941176470595</v>
      </c>
      <c r="O16" s="282">
        <v>9672.1739130434798</v>
      </c>
      <c r="P16" s="282">
        <v>9555</v>
      </c>
      <c r="Q16" s="282">
        <v>9441.1267605633802</v>
      </c>
      <c r="R16" s="282">
        <v>9330.4166666666679</v>
      </c>
      <c r="S16" s="282">
        <v>9222.7397260273974</v>
      </c>
      <c r="T16" s="283">
        <v>9016.0000000000018</v>
      </c>
      <c r="U16" s="52"/>
      <c r="V16" s="52"/>
    </row>
    <row r="17" spans="1:22" ht="12.75" x14ac:dyDescent="0.2">
      <c r="A17" s="77" t="s">
        <v>160</v>
      </c>
      <c r="B17" s="105">
        <v>3000</v>
      </c>
      <c r="C17" s="5">
        <v>56.986363636363642</v>
      </c>
      <c r="D17" s="5">
        <v>55.171052631578945</v>
      </c>
      <c r="E17" s="5">
        <v>53.478813559322035</v>
      </c>
      <c r="F17" s="5">
        <v>52.675000000000004</v>
      </c>
      <c r="G17" s="5">
        <v>51.897540983606568</v>
      </c>
      <c r="H17" s="5">
        <v>51.145161290322584</v>
      </c>
      <c r="I17" s="5">
        <v>50.416666666666671</v>
      </c>
      <c r="J17" s="5">
        <v>49.7109375</v>
      </c>
      <c r="K17" s="24">
        <v>47.720149253731357</v>
      </c>
      <c r="L17" s="160">
        <v>12626.25</v>
      </c>
      <c r="M17" s="161">
        <v>12454.615384615385</v>
      </c>
      <c r="N17" s="161">
        <v>11970.000000000002</v>
      </c>
      <c r="O17" s="161">
        <v>11817.826086956522</v>
      </c>
      <c r="P17" s="161">
        <v>11670.000000000002</v>
      </c>
      <c r="Q17" s="161">
        <v>11526.338028169015</v>
      </c>
      <c r="R17" s="161">
        <v>11386.666666666668</v>
      </c>
      <c r="S17" s="161">
        <v>11250.82191780822</v>
      </c>
      <c r="T17" s="162">
        <v>10990</v>
      </c>
      <c r="U17" s="52"/>
      <c r="V17" s="52"/>
    </row>
    <row r="18" spans="1:22" ht="12.75" x14ac:dyDescent="0.2">
      <c r="A18" s="277" t="s">
        <v>198</v>
      </c>
      <c r="B18" s="278">
        <v>1000</v>
      </c>
      <c r="C18" s="279">
        <v>24.750000000000004</v>
      </c>
      <c r="D18" s="279">
        <v>24.611702127659573</v>
      </c>
      <c r="E18" s="279">
        <v>24.47535211267606</v>
      </c>
      <c r="F18" s="279">
        <v>24.208333333333336</v>
      </c>
      <c r="G18" s="279">
        <v>23.948630136986303</v>
      </c>
      <c r="H18" s="279">
        <v>23.695945945945947</v>
      </c>
      <c r="I18" s="279">
        <v>23.45</v>
      </c>
      <c r="J18" s="279">
        <v>22.97727272727273</v>
      </c>
      <c r="K18" s="280">
        <v>22.3125</v>
      </c>
      <c r="L18" s="281">
        <v>6433.636363636364</v>
      </c>
      <c r="M18" s="282">
        <v>6259.4736842105258</v>
      </c>
      <c r="N18" s="282">
        <v>6097.1186440677966</v>
      </c>
      <c r="O18" s="282">
        <v>6020.0000000000009</v>
      </c>
      <c r="P18" s="282">
        <v>5945.4098360655744</v>
      </c>
      <c r="Q18" s="282">
        <v>5873.2258064516136</v>
      </c>
      <c r="R18" s="282">
        <v>5803.3333333333339</v>
      </c>
      <c r="S18" s="282">
        <v>5735.625</v>
      </c>
      <c r="T18" s="283">
        <v>5544.626865671642</v>
      </c>
      <c r="U18" s="52"/>
      <c r="V18" s="52"/>
    </row>
    <row r="19" spans="1:22" ht="12.75" x14ac:dyDescent="0.2">
      <c r="A19" s="77" t="s">
        <v>6</v>
      </c>
      <c r="B19" s="105">
        <v>500</v>
      </c>
      <c r="C19" s="5">
        <v>10.788923620702619</v>
      </c>
      <c r="D19" s="5">
        <v>10.50442867735752</v>
      </c>
      <c r="E19" s="5">
        <v>10.241817960423582</v>
      </c>
      <c r="F19" s="5">
        <v>9.9573230170784832</v>
      </c>
      <c r="G19" s="5">
        <v>9.6728280737333829</v>
      </c>
      <c r="H19" s="5">
        <v>9.4185000000000016</v>
      </c>
      <c r="I19" s="5">
        <v>9.166500000000001</v>
      </c>
      <c r="J19" s="5">
        <v>8.9880000000000013</v>
      </c>
      <c r="K19" s="24">
        <v>8.9250000000000007</v>
      </c>
      <c r="L19" s="160">
        <v>3020.8986137967336</v>
      </c>
      <c r="M19" s="161">
        <v>2941.2400296601054</v>
      </c>
      <c r="N19" s="161">
        <v>2867.7090289186026</v>
      </c>
      <c r="O19" s="161">
        <v>2788.0504447819753</v>
      </c>
      <c r="P19" s="161">
        <v>2708.3918606453476</v>
      </c>
      <c r="Q19" s="161">
        <v>2637.1800000000003</v>
      </c>
      <c r="R19" s="161">
        <v>2566.6200000000003</v>
      </c>
      <c r="S19" s="161">
        <v>2516.6400000000003</v>
      </c>
      <c r="T19" s="162">
        <v>2499</v>
      </c>
      <c r="U19" s="143"/>
      <c r="V19" s="52"/>
    </row>
    <row r="20" spans="1:22" ht="12.75" x14ac:dyDescent="0.2">
      <c r="A20" s="277" t="s">
        <v>163</v>
      </c>
      <c r="B20" s="278">
        <v>1200</v>
      </c>
      <c r="C20" s="279">
        <v>26.7421875</v>
      </c>
      <c r="D20" s="279">
        <v>26.492307692307694</v>
      </c>
      <c r="E20" s="279">
        <v>25.786764705882359</v>
      </c>
      <c r="F20" s="279">
        <v>25.565217391304351</v>
      </c>
      <c r="G20" s="279">
        <v>25.350000000000005</v>
      </c>
      <c r="H20" s="279">
        <v>25.140845070422539</v>
      </c>
      <c r="I20" s="279">
        <v>24.9375</v>
      </c>
      <c r="J20" s="279">
        <v>24.739726027397261</v>
      </c>
      <c r="K20" s="280">
        <v>24.360000000000003</v>
      </c>
      <c r="L20" s="281">
        <v>7000.546875</v>
      </c>
      <c r="M20" s="282">
        <v>6938.0769230769229</v>
      </c>
      <c r="N20" s="282">
        <v>6761.6911764705892</v>
      </c>
      <c r="O20" s="282">
        <v>6706.304347826087</v>
      </c>
      <c r="P20" s="282">
        <v>6652.5000000000009</v>
      </c>
      <c r="Q20" s="282">
        <v>6600.2112676056349</v>
      </c>
      <c r="R20" s="282">
        <v>6549.375</v>
      </c>
      <c r="S20" s="282">
        <v>6499.9315068493152</v>
      </c>
      <c r="T20" s="283">
        <v>6405</v>
      </c>
      <c r="U20" s="52"/>
      <c r="V20" s="52"/>
    </row>
    <row r="21" spans="1:22" ht="12.75" x14ac:dyDescent="0.2">
      <c r="A21" s="77" t="s">
        <v>7</v>
      </c>
      <c r="B21" s="105">
        <v>600</v>
      </c>
      <c r="C21" s="5">
        <v>15.302291631229973</v>
      </c>
      <c r="D21" s="5">
        <v>15.101582503787796</v>
      </c>
      <c r="E21" s="5">
        <v>14.878500000000001</v>
      </c>
      <c r="F21" s="5">
        <v>14.637</v>
      </c>
      <c r="G21" s="5">
        <v>14.332500000000001</v>
      </c>
      <c r="H21" s="5">
        <v>13.996500000000001</v>
      </c>
      <c r="I21" s="5">
        <v>13.755000000000001</v>
      </c>
      <c r="J21" s="5">
        <v>13.482000000000001</v>
      </c>
      <c r="K21" s="24">
        <v>13.125</v>
      </c>
      <c r="L21" s="160">
        <v>4284.6416567443921</v>
      </c>
      <c r="M21" s="161">
        <v>4228.4431010605831</v>
      </c>
      <c r="N21" s="161">
        <v>4165.9800000000005</v>
      </c>
      <c r="O21" s="161">
        <v>4098.3599999999997</v>
      </c>
      <c r="P21" s="161">
        <v>4013.1000000000004</v>
      </c>
      <c r="Q21" s="161">
        <v>3919.0200000000004</v>
      </c>
      <c r="R21" s="161">
        <v>3851.4</v>
      </c>
      <c r="S21" s="161">
        <v>3774.96</v>
      </c>
      <c r="T21" s="162">
        <v>3675</v>
      </c>
      <c r="U21" s="143"/>
      <c r="V21" s="52"/>
    </row>
    <row r="22" spans="1:22" ht="12.75" x14ac:dyDescent="0.2">
      <c r="A22" s="277" t="s">
        <v>161</v>
      </c>
      <c r="B22" s="278">
        <v>2000</v>
      </c>
      <c r="C22" s="279">
        <v>33.140625</v>
      </c>
      <c r="D22" s="279">
        <v>32.71153846153846</v>
      </c>
      <c r="E22" s="279">
        <v>31.500000000000004</v>
      </c>
      <c r="F22" s="279">
        <v>31.119565217391308</v>
      </c>
      <c r="G22" s="279">
        <v>30.750000000000004</v>
      </c>
      <c r="H22" s="279">
        <v>30.390845070422539</v>
      </c>
      <c r="I22" s="279">
        <v>30.041666666666668</v>
      </c>
      <c r="J22" s="279">
        <v>29.702054794520549</v>
      </c>
      <c r="K22" s="280">
        <v>29.05</v>
      </c>
      <c r="L22" s="281">
        <v>7704.375</v>
      </c>
      <c r="M22" s="282">
        <v>7608.4615384615381</v>
      </c>
      <c r="N22" s="282">
        <v>7337.6470588235306</v>
      </c>
      <c r="O22" s="282">
        <v>7252.6086956521749</v>
      </c>
      <c r="P22" s="282">
        <v>7170.0000000000009</v>
      </c>
      <c r="Q22" s="282">
        <v>7089.7183098591559</v>
      </c>
      <c r="R22" s="282">
        <v>7011.6666666666679</v>
      </c>
      <c r="S22" s="282">
        <v>6935.7534246575351</v>
      </c>
      <c r="T22" s="283">
        <v>6790.0000000000009</v>
      </c>
      <c r="U22" s="52"/>
      <c r="V22" s="52"/>
    </row>
    <row r="23" spans="1:22" ht="12.75" x14ac:dyDescent="0.2">
      <c r="A23" s="77" t="s">
        <v>164</v>
      </c>
      <c r="B23" s="105">
        <v>1200</v>
      </c>
      <c r="C23" s="5">
        <v>23.296875</v>
      </c>
      <c r="D23" s="5">
        <v>23.1</v>
      </c>
      <c r="E23" s="5">
        <v>22.544117647058822</v>
      </c>
      <c r="F23" s="5">
        <v>22.369565217391305</v>
      </c>
      <c r="G23" s="5">
        <v>22.200000000000003</v>
      </c>
      <c r="H23" s="5">
        <v>22.035211267605632</v>
      </c>
      <c r="I23" s="5">
        <v>21.875000000000004</v>
      </c>
      <c r="J23" s="5">
        <v>21.719178082191785</v>
      </c>
      <c r="K23" s="24">
        <v>21.419999999999998</v>
      </c>
      <c r="L23" s="160">
        <v>6139.21875</v>
      </c>
      <c r="M23" s="161">
        <v>6090</v>
      </c>
      <c r="N23" s="161">
        <v>5951.0294117647063</v>
      </c>
      <c r="O23" s="161">
        <v>5907.3913043478269</v>
      </c>
      <c r="P23" s="161">
        <v>5865.0000000000009</v>
      </c>
      <c r="Q23" s="161">
        <v>5823.8028169014096</v>
      </c>
      <c r="R23" s="161">
        <v>5783.7500000000009</v>
      </c>
      <c r="S23" s="161">
        <v>5744.7945205479455</v>
      </c>
      <c r="T23" s="162">
        <v>5670</v>
      </c>
      <c r="U23" s="52"/>
      <c r="V23" s="52"/>
    </row>
    <row r="24" spans="1:22" ht="12.75" x14ac:dyDescent="0.2">
      <c r="A24" s="277" t="s">
        <v>8</v>
      </c>
      <c r="B24" s="278">
        <v>500</v>
      </c>
      <c r="C24" s="279">
        <v>12.986573140605723</v>
      </c>
      <c r="D24" s="279">
        <v>12.953568590082638</v>
      </c>
      <c r="E24" s="279">
        <v>12.831000000000001</v>
      </c>
      <c r="F24" s="279">
        <v>12.652500000000002</v>
      </c>
      <c r="G24" s="279">
        <v>12.498201458227879</v>
      </c>
      <c r="H24" s="279">
        <v>12.168634279816191</v>
      </c>
      <c r="I24" s="279">
        <v>11.947386383819529</v>
      </c>
      <c r="J24" s="279">
        <v>11.947386383819529</v>
      </c>
      <c r="K24" s="280">
        <v>11.76</v>
      </c>
      <c r="L24" s="281">
        <v>3636.2404793696019</v>
      </c>
      <c r="M24" s="282">
        <v>3626.9992052231387</v>
      </c>
      <c r="N24" s="282">
        <v>3592.6800000000007</v>
      </c>
      <c r="O24" s="282">
        <v>3542.7000000000003</v>
      </c>
      <c r="P24" s="282">
        <v>3499.4964083038058</v>
      </c>
      <c r="Q24" s="282">
        <v>3407.2175983485336</v>
      </c>
      <c r="R24" s="282">
        <v>3345.2681874694681</v>
      </c>
      <c r="S24" s="282">
        <v>3345.2681874694681</v>
      </c>
      <c r="T24" s="283">
        <v>3292.8</v>
      </c>
      <c r="U24" s="143"/>
      <c r="V24" s="52"/>
    </row>
    <row r="25" spans="1:22" ht="12.75" x14ac:dyDescent="0.2">
      <c r="A25" s="77" t="s">
        <v>9</v>
      </c>
      <c r="B25" s="105">
        <v>650</v>
      </c>
      <c r="C25" s="5">
        <v>18.590362292050187</v>
      </c>
      <c r="D25" s="5">
        <v>18.342236306632678</v>
      </c>
      <c r="E25" s="5">
        <v>18.094110321215172</v>
      </c>
      <c r="F25" s="5">
        <v>17.865070950060552</v>
      </c>
      <c r="G25" s="5">
        <v>17.616944964643039</v>
      </c>
      <c r="H25" s="5">
        <v>17.368818979225537</v>
      </c>
      <c r="I25" s="5">
        <v>17.021442599641027</v>
      </c>
      <c r="J25" s="5">
        <v>16.681013747648205</v>
      </c>
      <c r="K25" s="24">
        <v>16.347393472695245</v>
      </c>
      <c r="L25" s="160">
        <v>5205.3014417740533</v>
      </c>
      <c r="M25" s="161">
        <v>5135.82616585715</v>
      </c>
      <c r="N25" s="161">
        <v>5066.3508899402477</v>
      </c>
      <c r="O25" s="161">
        <v>5002.2198660169543</v>
      </c>
      <c r="P25" s="161">
        <v>4932.7445901000519</v>
      </c>
      <c r="Q25" s="161">
        <v>4863.2693141831505</v>
      </c>
      <c r="R25" s="161">
        <v>4766.0039278994873</v>
      </c>
      <c r="S25" s="161">
        <v>4670.683849341498</v>
      </c>
      <c r="T25" s="162">
        <v>4577.2701723546679</v>
      </c>
      <c r="U25" s="143"/>
      <c r="V25" s="52"/>
    </row>
    <row r="26" spans="1:22" ht="12.75" x14ac:dyDescent="0.2">
      <c r="A26" s="277" t="s">
        <v>10</v>
      </c>
      <c r="B26" s="278">
        <v>650</v>
      </c>
      <c r="C26" s="279">
        <v>14.177537074471129</v>
      </c>
      <c r="D26" s="279">
        <v>13.902689829085585</v>
      </c>
      <c r="E26" s="279">
        <v>13.604938646584577</v>
      </c>
      <c r="F26" s="279">
        <v>13.30718746408356</v>
      </c>
      <c r="G26" s="279">
        <v>13.032340218698018</v>
      </c>
      <c r="H26" s="279">
        <v>12.734589036197008</v>
      </c>
      <c r="I26" s="279">
        <v>12.6875781701288</v>
      </c>
      <c r="J26" s="279">
        <v>12.433826606726223</v>
      </c>
      <c r="K26" s="280">
        <v>12.185150074591702</v>
      </c>
      <c r="L26" s="281">
        <v>3969.7103808519164</v>
      </c>
      <c r="M26" s="282">
        <v>3892.7531521439641</v>
      </c>
      <c r="N26" s="282">
        <v>3809.3828210436818</v>
      </c>
      <c r="O26" s="282">
        <v>3726.0124899433968</v>
      </c>
      <c r="P26" s="282">
        <v>3649.055261235445</v>
      </c>
      <c r="Q26" s="282">
        <v>3565.6849301351622</v>
      </c>
      <c r="R26" s="282">
        <v>3552.5218876360641</v>
      </c>
      <c r="S26" s="282">
        <v>3481.4714498833423</v>
      </c>
      <c r="T26" s="283">
        <v>3411.8420208856764</v>
      </c>
      <c r="U26" s="143"/>
      <c r="V26" s="52"/>
    </row>
    <row r="27" spans="1:22" ht="12.75" x14ac:dyDescent="0.2">
      <c r="A27" s="77" t="s">
        <v>183</v>
      </c>
      <c r="B27" s="105">
        <v>1000</v>
      </c>
      <c r="C27" s="5">
        <v>22.694251927929326</v>
      </c>
      <c r="D27" s="5">
        <v>22.365058573000002</v>
      </c>
      <c r="E27" s="5">
        <v>21.785089469000003</v>
      </c>
      <c r="F27" s="5">
        <v>21.3682366755</v>
      </c>
      <c r="G27" s="5">
        <v>20.878887744000004</v>
      </c>
      <c r="H27" s="5">
        <v>20.443910916</v>
      </c>
      <c r="I27" s="5">
        <v>19.990810053500002</v>
      </c>
      <c r="J27" s="5">
        <v>19.59099385243</v>
      </c>
      <c r="K27" s="24">
        <v>19.199173975381399</v>
      </c>
      <c r="L27" s="160">
        <v>6354.3905398202114</v>
      </c>
      <c r="M27" s="161">
        <v>6262.2164004400011</v>
      </c>
      <c r="N27" s="161">
        <v>6099.825051320001</v>
      </c>
      <c r="O27" s="161">
        <v>5983.1062691399993</v>
      </c>
      <c r="P27" s="161">
        <v>5846.0885683200004</v>
      </c>
      <c r="Q27" s="161">
        <v>5724.2950564800003</v>
      </c>
      <c r="R27" s="161">
        <v>5597.42681498</v>
      </c>
      <c r="S27" s="161">
        <v>5485.4782786803999</v>
      </c>
      <c r="T27" s="162">
        <v>5375.7687131067905</v>
      </c>
      <c r="U27" s="143"/>
      <c r="V27" s="52"/>
    </row>
    <row r="28" spans="1:22" ht="12.75" x14ac:dyDescent="0.2">
      <c r="A28" s="277" t="s">
        <v>173</v>
      </c>
      <c r="B28" s="278">
        <v>2300</v>
      </c>
      <c r="C28" s="279">
        <v>30.056250000000002</v>
      </c>
      <c r="D28" s="279">
        <v>29.674615384615386</v>
      </c>
      <c r="E28" s="279">
        <v>28.597058823529416</v>
      </c>
      <c r="F28" s="279">
        <v>28.258695652173916</v>
      </c>
      <c r="G28" s="279">
        <v>27.930000000000003</v>
      </c>
      <c r="H28" s="279">
        <v>27.610563380281697</v>
      </c>
      <c r="I28" s="279">
        <v>27.300000000000004</v>
      </c>
      <c r="J28" s="279">
        <v>26.997945205479454</v>
      </c>
      <c r="K28" s="280">
        <v>26.418000000000003</v>
      </c>
      <c r="L28" s="281">
        <v>8409.84375</v>
      </c>
      <c r="M28" s="282">
        <v>8303.0769230769238</v>
      </c>
      <c r="N28" s="282">
        <v>8001.6176470588243</v>
      </c>
      <c r="O28" s="282">
        <v>7906.9565217391309</v>
      </c>
      <c r="P28" s="282">
        <v>7815.0000000000009</v>
      </c>
      <c r="Q28" s="282">
        <v>7725.6338028169021</v>
      </c>
      <c r="R28" s="282">
        <v>7638.75</v>
      </c>
      <c r="S28" s="282">
        <v>7554.2465753424658</v>
      </c>
      <c r="T28" s="283">
        <v>7392</v>
      </c>
      <c r="U28" s="52"/>
      <c r="V28" s="52"/>
    </row>
    <row r="29" spans="1:22" ht="13.5" thickBot="1" x14ac:dyDescent="0.25">
      <c r="A29" s="273" t="s">
        <v>197</v>
      </c>
      <c r="B29" s="289">
        <v>6000</v>
      </c>
      <c r="C29" s="109">
        <v>108.609375</v>
      </c>
      <c r="D29" s="109">
        <v>107.01923076923077</v>
      </c>
      <c r="E29" s="109">
        <v>102.5294117647059</v>
      </c>
      <c r="F29" s="109">
        <v>101.11956521739133</v>
      </c>
      <c r="G29" s="109">
        <v>99.75</v>
      </c>
      <c r="H29" s="109">
        <v>98.41901408450704</v>
      </c>
      <c r="I29" s="109">
        <v>97.125</v>
      </c>
      <c r="J29" s="109">
        <v>95.866438356164394</v>
      </c>
      <c r="K29" s="110">
        <v>93.45</v>
      </c>
      <c r="L29" s="169">
        <v>22141.875</v>
      </c>
      <c r="M29" s="170">
        <v>21823.846153846152</v>
      </c>
      <c r="N29" s="170">
        <v>20925.882352941178</v>
      </c>
      <c r="O29" s="170">
        <v>20643.913043478264</v>
      </c>
      <c r="P29" s="170">
        <v>20370</v>
      </c>
      <c r="Q29" s="170">
        <v>20103.802816901411</v>
      </c>
      <c r="R29" s="170">
        <v>19845</v>
      </c>
      <c r="S29" s="170">
        <v>19593.287671232876</v>
      </c>
      <c r="T29" s="171">
        <v>19110</v>
      </c>
      <c r="U29" s="52"/>
      <c r="V29" s="52"/>
    </row>
    <row r="30" spans="1:22" ht="23.1" customHeight="1" thickBot="1" x14ac:dyDescent="0.25">
      <c r="A30" s="6" t="str">
        <f>Москва!A30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56"/>
      <c r="M30" s="156"/>
      <c r="N30" s="156"/>
      <c r="O30" s="156"/>
      <c r="P30" s="156"/>
      <c r="Q30" s="156"/>
      <c r="R30" s="156"/>
      <c r="S30" s="156"/>
      <c r="T30" s="156"/>
      <c r="U30" s="52"/>
      <c r="V30" s="52"/>
    </row>
    <row r="31" spans="1:22" ht="12.75" x14ac:dyDescent="0.2">
      <c r="A31" s="120" t="s">
        <v>11</v>
      </c>
      <c r="B31" s="173">
        <v>2000</v>
      </c>
      <c r="C31" s="122">
        <v>16.762771016376007</v>
      </c>
      <c r="D31" s="122">
        <v>16.463540170856632</v>
      </c>
      <c r="E31" s="122">
        <v>16.184258048371884</v>
      </c>
      <c r="F31" s="122">
        <v>15.460592937607132</v>
      </c>
      <c r="G31" s="122">
        <v>15.194005457053509</v>
      </c>
      <c r="H31" s="122">
        <v>14.946459939396567</v>
      </c>
      <c r="I31" s="122">
        <v>14.391452214288199</v>
      </c>
      <c r="J31" s="122">
        <v>13.956636146911467</v>
      </c>
      <c r="K31" s="124">
        <v>13.640891934865675</v>
      </c>
      <c r="L31" s="157">
        <v>4693.5758845852824</v>
      </c>
      <c r="M31" s="158">
        <v>4609.7912478398566</v>
      </c>
      <c r="N31" s="158">
        <v>4531.5922535441277</v>
      </c>
      <c r="O31" s="158">
        <v>4328.9660225299967</v>
      </c>
      <c r="P31" s="158">
        <v>4254.321527974982</v>
      </c>
      <c r="Q31" s="158">
        <v>4185.0087830310385</v>
      </c>
      <c r="R31" s="158">
        <v>4029.6066200006958</v>
      </c>
      <c r="S31" s="158">
        <v>3907.8581211352107</v>
      </c>
      <c r="T31" s="159">
        <v>3819.4497417623893</v>
      </c>
      <c r="U31" s="143"/>
      <c r="V31" s="52"/>
    </row>
    <row r="32" spans="1:22" ht="12.75" x14ac:dyDescent="0.2">
      <c r="A32" s="83" t="s">
        <v>12</v>
      </c>
      <c r="B32" s="174">
        <v>2000</v>
      </c>
      <c r="C32" s="74">
        <v>20.592925839024009</v>
      </c>
      <c r="D32" s="74">
        <v>19.755079471569758</v>
      </c>
      <c r="E32" s="74">
        <v>19.475797349085013</v>
      </c>
      <c r="F32" s="74">
        <v>18.602516815560573</v>
      </c>
      <c r="G32" s="74">
        <v>18.126467743143387</v>
      </c>
      <c r="H32" s="74">
        <v>17.669460633622883</v>
      </c>
      <c r="I32" s="74">
        <v>16.958852868844435</v>
      </c>
      <c r="J32" s="74">
        <v>16.413871973381291</v>
      </c>
      <c r="K32" s="125">
        <v>16.02090034964645</v>
      </c>
      <c r="L32" s="150">
        <v>5766.0192349267218</v>
      </c>
      <c r="M32" s="151">
        <v>5531.4222520395315</v>
      </c>
      <c r="N32" s="151">
        <v>5453.2232577438035</v>
      </c>
      <c r="O32" s="151">
        <v>5208.7047083569605</v>
      </c>
      <c r="P32" s="151">
        <v>5075.4109680801475</v>
      </c>
      <c r="Q32" s="151">
        <v>4947.4489774144076</v>
      </c>
      <c r="R32" s="151">
        <v>4748.4788032764418</v>
      </c>
      <c r="S32" s="151">
        <v>4595.8841525467615</v>
      </c>
      <c r="T32" s="152">
        <v>4485.8520979010054</v>
      </c>
      <c r="U32" s="143"/>
      <c r="V32" s="52"/>
    </row>
    <row r="33" spans="1:22" ht="12.75" x14ac:dyDescent="0.2">
      <c r="A33" s="84" t="s">
        <v>13</v>
      </c>
      <c r="B33" s="175">
        <v>2000</v>
      </c>
      <c r="C33" s="5">
        <v>16.762771016376007</v>
      </c>
      <c r="D33" s="5">
        <v>16.463540170856632</v>
      </c>
      <c r="E33" s="5">
        <v>16.184258048371884</v>
      </c>
      <c r="F33" s="5">
        <v>15.460592937607132</v>
      </c>
      <c r="G33" s="5">
        <v>15.194005457053509</v>
      </c>
      <c r="H33" s="5">
        <v>14.946459939396567</v>
      </c>
      <c r="I33" s="5">
        <v>14.391452214288199</v>
      </c>
      <c r="J33" s="5">
        <v>13.956636146911467</v>
      </c>
      <c r="K33" s="126">
        <v>13.640891934865675</v>
      </c>
      <c r="L33" s="160">
        <v>4693.5758845852824</v>
      </c>
      <c r="M33" s="161">
        <v>4609.7912478398566</v>
      </c>
      <c r="N33" s="161">
        <v>4531.5922535441277</v>
      </c>
      <c r="O33" s="161">
        <v>4328.9660225299967</v>
      </c>
      <c r="P33" s="161">
        <v>4254.321527974982</v>
      </c>
      <c r="Q33" s="161">
        <v>4185.0087830310385</v>
      </c>
      <c r="R33" s="161">
        <v>4029.6066200006958</v>
      </c>
      <c r="S33" s="161">
        <v>3907.8581211352107</v>
      </c>
      <c r="T33" s="162">
        <v>3819.4497417623893</v>
      </c>
      <c r="U33" s="143"/>
      <c r="V33" s="3"/>
    </row>
    <row r="34" spans="1:22" ht="12.75" x14ac:dyDescent="0.2">
      <c r="A34" s="83" t="s">
        <v>194</v>
      </c>
      <c r="B34" s="174">
        <v>2000</v>
      </c>
      <c r="C34" s="74">
        <v>18.039489290592005</v>
      </c>
      <c r="D34" s="74">
        <v>17.560719937761011</v>
      </c>
      <c r="E34" s="74">
        <v>17.281437815276263</v>
      </c>
      <c r="F34" s="74">
        <v>16.507900896924948</v>
      </c>
      <c r="G34" s="74">
        <v>16.031851824507758</v>
      </c>
      <c r="H34" s="74">
        <v>15.574844714987254</v>
      </c>
      <c r="I34" s="74">
        <v>14.983929288416558</v>
      </c>
      <c r="J34" s="74">
        <v>14.523690568404501</v>
      </c>
      <c r="K34" s="125">
        <v>14.190124645968927</v>
      </c>
      <c r="L34" s="150">
        <v>5051.0570013657625</v>
      </c>
      <c r="M34" s="151">
        <v>4917.0015825730834</v>
      </c>
      <c r="N34" s="151">
        <v>4838.8025882773536</v>
      </c>
      <c r="O34" s="151">
        <v>4622.2122511389844</v>
      </c>
      <c r="P34" s="151">
        <v>4488.9185108621723</v>
      </c>
      <c r="Q34" s="151">
        <v>4360.9565201964315</v>
      </c>
      <c r="R34" s="151">
        <v>4195.5002007566363</v>
      </c>
      <c r="S34" s="151">
        <v>4066.6333591532598</v>
      </c>
      <c r="T34" s="152">
        <v>3973.2349008712995</v>
      </c>
      <c r="U34" s="143"/>
      <c r="V34" s="3"/>
    </row>
    <row r="35" spans="1:22" ht="12.75" x14ac:dyDescent="0.2">
      <c r="A35" s="84" t="s">
        <v>14</v>
      </c>
      <c r="B35" s="175">
        <v>2000</v>
      </c>
      <c r="C35" s="5">
        <v>16.762771016376007</v>
      </c>
      <c r="D35" s="5">
        <v>24.700911967936058</v>
      </c>
      <c r="E35" s="5">
        <v>16.184258048371884</v>
      </c>
      <c r="F35" s="5">
        <v>15.460592937607132</v>
      </c>
      <c r="G35" s="5">
        <v>15.194005457053509</v>
      </c>
      <c r="H35" s="5">
        <v>14.946459939396567</v>
      </c>
      <c r="I35" s="5">
        <v>14.391452214288199</v>
      </c>
      <c r="J35" s="5">
        <v>13.956636146911467</v>
      </c>
      <c r="K35" s="126">
        <v>13.640891934865675</v>
      </c>
      <c r="L35" s="160">
        <v>4693.5758845852824</v>
      </c>
      <c r="M35" s="161">
        <v>6916.255351022096</v>
      </c>
      <c r="N35" s="161">
        <v>4531.5922535441277</v>
      </c>
      <c r="O35" s="161">
        <v>4328.9660225299967</v>
      </c>
      <c r="P35" s="161">
        <v>4254.321527974982</v>
      </c>
      <c r="Q35" s="161">
        <v>4185.0087830310385</v>
      </c>
      <c r="R35" s="161">
        <v>4029.6066200006958</v>
      </c>
      <c r="S35" s="161">
        <v>3907.8581211352107</v>
      </c>
      <c r="T35" s="162">
        <v>3819.4497417623893</v>
      </c>
      <c r="U35" s="143"/>
      <c r="V35" s="3"/>
    </row>
    <row r="36" spans="1:22" ht="12.75" x14ac:dyDescent="0.2">
      <c r="A36" s="83" t="s">
        <v>15</v>
      </c>
      <c r="B36" s="174">
        <v>2000</v>
      </c>
      <c r="C36" s="74">
        <v>21.86964411324001</v>
      </c>
      <c r="D36" s="74">
        <v>21.630259436824513</v>
      </c>
      <c r="E36" s="74">
        <v>20.572977115989382</v>
      </c>
      <c r="F36" s="74">
        <v>19.64982477487839</v>
      </c>
      <c r="G36" s="74">
        <v>19.173775702461199</v>
      </c>
      <c r="H36" s="74">
        <v>18.907188221907568</v>
      </c>
      <c r="I36" s="74">
        <v>18.125853166369993</v>
      </c>
      <c r="J36" s="74">
        <v>17.530797349049394</v>
      </c>
      <c r="K36" s="125">
        <v>17.102722356364975</v>
      </c>
      <c r="L36" s="150">
        <v>6123.5003517072028</v>
      </c>
      <c r="M36" s="151">
        <v>6056.4726423108632</v>
      </c>
      <c r="N36" s="151">
        <v>5760.4335924770267</v>
      </c>
      <c r="O36" s="151">
        <v>5501.950936965949</v>
      </c>
      <c r="P36" s="151">
        <v>5368.6571966891361</v>
      </c>
      <c r="Q36" s="151">
        <v>5294.0127021341195</v>
      </c>
      <c r="R36" s="151">
        <v>5075.2388865835974</v>
      </c>
      <c r="S36" s="151">
        <v>4908.6232577338305</v>
      </c>
      <c r="T36" s="152">
        <v>4788.7622597821937</v>
      </c>
      <c r="U36" s="143"/>
      <c r="V36" s="3"/>
    </row>
    <row r="37" spans="1:22" ht="12.75" x14ac:dyDescent="0.2">
      <c r="A37" s="84" t="s">
        <v>16</v>
      </c>
      <c r="B37" s="175">
        <v>2000</v>
      </c>
      <c r="C37" s="5">
        <v>21.86964411324001</v>
      </c>
      <c r="D37" s="5">
        <v>21.630259436824513</v>
      </c>
      <c r="E37" s="5">
        <v>20.572977115989382</v>
      </c>
      <c r="F37" s="5">
        <v>19.64982477487839</v>
      </c>
      <c r="G37" s="5">
        <v>19.173775702461199</v>
      </c>
      <c r="H37" s="5">
        <v>18.907188221907568</v>
      </c>
      <c r="I37" s="5">
        <v>18.125853166369993</v>
      </c>
      <c r="J37" s="5">
        <v>17.530797349049394</v>
      </c>
      <c r="K37" s="126">
        <v>17.102722356364975</v>
      </c>
      <c r="L37" s="160">
        <v>6123.5003517072028</v>
      </c>
      <c r="M37" s="161">
        <v>6056.4726423108632</v>
      </c>
      <c r="N37" s="161">
        <v>5760.4335924770267</v>
      </c>
      <c r="O37" s="161">
        <v>5501.950936965949</v>
      </c>
      <c r="P37" s="161">
        <v>5368.6571966891361</v>
      </c>
      <c r="Q37" s="161">
        <v>5294.0127021341195</v>
      </c>
      <c r="R37" s="161">
        <v>5075.2388865835974</v>
      </c>
      <c r="S37" s="161">
        <v>4908.6232577338305</v>
      </c>
      <c r="T37" s="162">
        <v>4788.7622597821937</v>
      </c>
      <c r="U37" s="143"/>
      <c r="V37" s="3"/>
    </row>
    <row r="38" spans="1:22" ht="12.75" x14ac:dyDescent="0.2">
      <c r="A38" s="83" t="s">
        <v>17</v>
      </c>
      <c r="B38" s="174">
        <v>2000</v>
      </c>
      <c r="C38" s="74">
        <v>21.86964411324001</v>
      </c>
      <c r="D38" s="74">
        <v>21.630259436824513</v>
      </c>
      <c r="E38" s="74">
        <v>20.572977115989382</v>
      </c>
      <c r="F38" s="74">
        <v>19.64982477487839</v>
      </c>
      <c r="G38" s="74">
        <v>19.173775702461199</v>
      </c>
      <c r="H38" s="74">
        <v>18.907188221907568</v>
      </c>
      <c r="I38" s="74">
        <v>18.125853166369993</v>
      </c>
      <c r="J38" s="74">
        <v>17.530797349049394</v>
      </c>
      <c r="K38" s="125">
        <v>17.102722356364975</v>
      </c>
      <c r="L38" s="150">
        <v>6123.5003517072028</v>
      </c>
      <c r="M38" s="151">
        <v>6056.4726423108632</v>
      </c>
      <c r="N38" s="151">
        <v>5760.4335924770267</v>
      </c>
      <c r="O38" s="151">
        <v>5501.950936965949</v>
      </c>
      <c r="P38" s="151">
        <v>5368.6571966891361</v>
      </c>
      <c r="Q38" s="151">
        <v>5294.0127021341195</v>
      </c>
      <c r="R38" s="151">
        <v>5075.2388865835974</v>
      </c>
      <c r="S38" s="151">
        <v>4908.6232577338305</v>
      </c>
      <c r="T38" s="152">
        <v>4788.7622597821937</v>
      </c>
      <c r="U38" s="143"/>
      <c r="V38" s="3"/>
    </row>
    <row r="39" spans="1:22" ht="12.75" x14ac:dyDescent="0.2">
      <c r="A39" s="84" t="s">
        <v>18</v>
      </c>
      <c r="B39" s="175">
        <v>4000</v>
      </c>
      <c r="C39" s="5">
        <v>21.86964411324001</v>
      </c>
      <c r="D39" s="5">
        <v>21.630259436824513</v>
      </c>
      <c r="E39" s="5">
        <v>20.572977115989382</v>
      </c>
      <c r="F39" s="5">
        <v>19.64982477487839</v>
      </c>
      <c r="G39" s="5">
        <v>19.173775702461199</v>
      </c>
      <c r="H39" s="5">
        <v>18.907188221907568</v>
      </c>
      <c r="I39" s="5">
        <v>18.125853166369993</v>
      </c>
      <c r="J39" s="5">
        <v>17.530797349049394</v>
      </c>
      <c r="K39" s="126">
        <v>17.102722356364975</v>
      </c>
      <c r="L39" s="160">
        <v>6123.5003517072028</v>
      </c>
      <c r="M39" s="161">
        <v>6056.4726423108632</v>
      </c>
      <c r="N39" s="161">
        <v>5760.4335924770267</v>
      </c>
      <c r="O39" s="161">
        <v>5501.950936965949</v>
      </c>
      <c r="P39" s="161">
        <v>5368.6571966891361</v>
      </c>
      <c r="Q39" s="161">
        <v>5294.0127021341195</v>
      </c>
      <c r="R39" s="161">
        <v>5075.2388865835974</v>
      </c>
      <c r="S39" s="161">
        <v>4908.6232577338305</v>
      </c>
      <c r="T39" s="162">
        <v>4788.7622597821937</v>
      </c>
      <c r="U39" s="143"/>
      <c r="V39" s="3"/>
    </row>
    <row r="40" spans="1:22" ht="12.75" x14ac:dyDescent="0.2">
      <c r="A40" s="83" t="s">
        <v>19</v>
      </c>
      <c r="B40" s="174">
        <v>6000</v>
      </c>
      <c r="C40" s="74">
        <v>41.020418226480011</v>
      </c>
      <c r="D40" s="74">
        <v>36.432211928516267</v>
      </c>
      <c r="E40" s="74">
        <v>35.275185992508014</v>
      </c>
      <c r="F40" s="74">
        <v>32.845905062282831</v>
      </c>
      <c r="G40" s="74">
        <v>31.60817747399814</v>
      </c>
      <c r="H40" s="74">
        <v>31.284464104754452</v>
      </c>
      <c r="I40" s="74">
        <v>29.795856141625631</v>
      </c>
      <c r="J40" s="74">
        <v>28.70005110573041</v>
      </c>
      <c r="K40" s="125">
        <v>27.920942423550315</v>
      </c>
      <c r="L40" s="150">
        <v>11485.717103414405</v>
      </c>
      <c r="M40" s="151">
        <v>10201.019339984556</v>
      </c>
      <c r="N40" s="151">
        <v>9877.0520779022463</v>
      </c>
      <c r="O40" s="151">
        <v>9196.8534174391934</v>
      </c>
      <c r="P40" s="151">
        <v>8850.2896927194797</v>
      </c>
      <c r="Q40" s="151">
        <v>8759.6499493312476</v>
      </c>
      <c r="R40" s="151">
        <v>8342.8397196551759</v>
      </c>
      <c r="S40" s="151">
        <v>8036.0143096045149</v>
      </c>
      <c r="T40" s="152">
        <v>7817.8638785940884</v>
      </c>
      <c r="U40" s="143"/>
      <c r="V40" s="3"/>
    </row>
    <row r="41" spans="1:22" ht="12.75" x14ac:dyDescent="0.2">
      <c r="A41" s="84" t="s">
        <v>20</v>
      </c>
      <c r="B41" s="175">
        <v>2000</v>
      </c>
      <c r="C41" s="5">
        <v>18.039489290592005</v>
      </c>
      <c r="D41" s="5">
        <v>17.560719937761011</v>
      </c>
      <c r="E41" s="5">
        <v>17.281437815276263</v>
      </c>
      <c r="F41" s="5">
        <v>16.507900896924948</v>
      </c>
      <c r="G41" s="5">
        <v>16.031851824507758</v>
      </c>
      <c r="H41" s="5">
        <v>15.574844714987254</v>
      </c>
      <c r="I41" s="5">
        <v>14.983929288416558</v>
      </c>
      <c r="J41" s="5">
        <v>14.523690568404501</v>
      </c>
      <c r="K41" s="126">
        <v>14.190124645968927</v>
      </c>
      <c r="L41" s="160">
        <v>5051.0570013657625</v>
      </c>
      <c r="M41" s="161">
        <v>4917.0015825730834</v>
      </c>
      <c r="N41" s="161">
        <v>4838.8025882773536</v>
      </c>
      <c r="O41" s="161">
        <v>4622.2122511389844</v>
      </c>
      <c r="P41" s="161">
        <v>4488.9185108621723</v>
      </c>
      <c r="Q41" s="161">
        <v>4360.9565201964315</v>
      </c>
      <c r="R41" s="161">
        <v>4195.5002007566363</v>
      </c>
      <c r="S41" s="161">
        <v>4066.6333591532598</v>
      </c>
      <c r="T41" s="162">
        <v>3973.2349008712995</v>
      </c>
      <c r="U41" s="143"/>
      <c r="V41" s="3"/>
    </row>
    <row r="42" spans="1:22" ht="12.75" x14ac:dyDescent="0.2">
      <c r="A42" s="83" t="s">
        <v>21</v>
      </c>
      <c r="B42" s="174">
        <v>2000</v>
      </c>
      <c r="C42" s="74">
        <v>16.762771016376007</v>
      </c>
      <c r="D42" s="74">
        <v>16.463540170856632</v>
      </c>
      <c r="E42" s="74">
        <v>16.184258048371884</v>
      </c>
      <c r="F42" s="74">
        <v>15.460592937607132</v>
      </c>
      <c r="G42" s="74">
        <v>15.194005457053509</v>
      </c>
      <c r="H42" s="74">
        <v>14.946459939396567</v>
      </c>
      <c r="I42" s="74">
        <v>14.391452214288199</v>
      </c>
      <c r="J42" s="74">
        <v>13.956636146911467</v>
      </c>
      <c r="K42" s="125">
        <v>13.640891934865675</v>
      </c>
      <c r="L42" s="150">
        <v>4693.5758845852824</v>
      </c>
      <c r="M42" s="151">
        <v>4609.7912478398566</v>
      </c>
      <c r="N42" s="151">
        <v>4531.5922535441277</v>
      </c>
      <c r="O42" s="151">
        <v>4328.9660225299967</v>
      </c>
      <c r="P42" s="151">
        <v>4254.321527974982</v>
      </c>
      <c r="Q42" s="151">
        <v>4185.0087830310385</v>
      </c>
      <c r="R42" s="151">
        <v>4029.6066200006958</v>
      </c>
      <c r="S42" s="151">
        <v>3907.8581211352107</v>
      </c>
      <c r="T42" s="152">
        <v>3819.4497417623893</v>
      </c>
      <c r="U42" s="143"/>
      <c r="V42" s="3"/>
    </row>
    <row r="43" spans="1:22" ht="12.75" x14ac:dyDescent="0.2">
      <c r="A43" s="84" t="s">
        <v>22</v>
      </c>
      <c r="B43" s="175">
        <v>2000</v>
      </c>
      <c r="C43" s="5">
        <v>18.039489290592005</v>
      </c>
      <c r="D43" s="5">
        <v>17.560719937761011</v>
      </c>
      <c r="E43" s="5">
        <v>17.281437815276263</v>
      </c>
      <c r="F43" s="5">
        <v>16.507900896924948</v>
      </c>
      <c r="G43" s="5">
        <v>16.031851824507758</v>
      </c>
      <c r="H43" s="5">
        <v>15.574844714987254</v>
      </c>
      <c r="I43" s="5">
        <v>14.983929288416558</v>
      </c>
      <c r="J43" s="5">
        <v>14.523690568404501</v>
      </c>
      <c r="K43" s="126">
        <v>14.190124645968927</v>
      </c>
      <c r="L43" s="160">
        <v>5051.0570013657625</v>
      </c>
      <c r="M43" s="161">
        <v>4917.0015825730834</v>
      </c>
      <c r="N43" s="161">
        <v>4838.8025882773536</v>
      </c>
      <c r="O43" s="161">
        <v>4622.2122511389844</v>
      </c>
      <c r="P43" s="161">
        <v>4488.9185108621723</v>
      </c>
      <c r="Q43" s="161">
        <v>4360.9565201964315</v>
      </c>
      <c r="R43" s="161">
        <v>4195.5002007566363</v>
      </c>
      <c r="S43" s="161">
        <v>4066.6333591532598</v>
      </c>
      <c r="T43" s="162">
        <v>3973.2349008712995</v>
      </c>
      <c r="U43" s="143"/>
      <c r="V43" s="3"/>
    </row>
    <row r="44" spans="1:22" ht="12.75" x14ac:dyDescent="0.2">
      <c r="A44" s="83" t="s">
        <v>23</v>
      </c>
      <c r="B44" s="174">
        <v>2000</v>
      </c>
      <c r="C44" s="74">
        <v>21.86964411324001</v>
      </c>
      <c r="D44" s="74">
        <v>21.630259436824513</v>
      </c>
      <c r="E44" s="74">
        <v>20.572977115989382</v>
      </c>
      <c r="F44" s="74">
        <v>19.64982477487839</v>
      </c>
      <c r="G44" s="74">
        <v>19.173775702461199</v>
      </c>
      <c r="H44" s="74">
        <v>18.907188221907568</v>
      </c>
      <c r="I44" s="74">
        <v>18.125853166369993</v>
      </c>
      <c r="J44" s="74">
        <v>17.530797349049394</v>
      </c>
      <c r="K44" s="125">
        <v>17.102722356364975</v>
      </c>
      <c r="L44" s="150">
        <v>6123.5003517072028</v>
      </c>
      <c r="M44" s="151">
        <v>6056.4726423108632</v>
      </c>
      <c r="N44" s="151">
        <v>5760.4335924770267</v>
      </c>
      <c r="O44" s="151">
        <v>5501.950936965949</v>
      </c>
      <c r="P44" s="151">
        <v>5368.6571966891361</v>
      </c>
      <c r="Q44" s="151">
        <v>5294.0127021341195</v>
      </c>
      <c r="R44" s="151">
        <v>5075.2388865835974</v>
      </c>
      <c r="S44" s="151">
        <v>4908.6232577338305</v>
      </c>
      <c r="T44" s="152">
        <v>4788.7622597821937</v>
      </c>
      <c r="U44" s="143"/>
      <c r="V44" s="3"/>
    </row>
    <row r="45" spans="1:22" ht="12.75" x14ac:dyDescent="0.2">
      <c r="A45" s="84" t="s">
        <v>146</v>
      </c>
      <c r="B45" s="175">
        <v>2000</v>
      </c>
      <c r="C45" s="5">
        <v>21.86964411324001</v>
      </c>
      <c r="D45" s="5">
        <v>20.054310317089136</v>
      </c>
      <c r="E45" s="5">
        <v>20.572977115989382</v>
      </c>
      <c r="F45" s="5">
        <v>19.64982477487839</v>
      </c>
      <c r="G45" s="5">
        <v>19.173775702461199</v>
      </c>
      <c r="H45" s="5">
        <v>18.907188221907568</v>
      </c>
      <c r="I45" s="5">
        <v>18.125853166369993</v>
      </c>
      <c r="J45" s="5">
        <v>17.530797349049394</v>
      </c>
      <c r="K45" s="126">
        <v>17.102722356364975</v>
      </c>
      <c r="L45" s="160">
        <v>6123.5003517072028</v>
      </c>
      <c r="M45" s="161">
        <v>5615.2068887849582</v>
      </c>
      <c r="N45" s="161">
        <v>5760.4335924770267</v>
      </c>
      <c r="O45" s="161">
        <v>5501.950936965949</v>
      </c>
      <c r="P45" s="161">
        <v>5368.6571966891361</v>
      </c>
      <c r="Q45" s="161">
        <v>5294.0127021341195</v>
      </c>
      <c r="R45" s="161">
        <v>5075.2388865835974</v>
      </c>
      <c r="S45" s="161">
        <v>4908.6232577338305</v>
      </c>
      <c r="T45" s="162">
        <v>4788.7622597821937</v>
      </c>
      <c r="U45" s="143"/>
      <c r="V45" s="3"/>
    </row>
    <row r="46" spans="1:22" ht="12.75" x14ac:dyDescent="0.2">
      <c r="A46" s="83" t="s">
        <v>24</v>
      </c>
      <c r="B46" s="174">
        <v>2000</v>
      </c>
      <c r="C46" s="74">
        <v>18.039489290592005</v>
      </c>
      <c r="D46" s="74">
        <v>17.560719937761011</v>
      </c>
      <c r="E46" s="74">
        <v>17.281437815276263</v>
      </c>
      <c r="F46" s="74">
        <v>16.507900896924948</v>
      </c>
      <c r="G46" s="74">
        <v>16.031851824507758</v>
      </c>
      <c r="H46" s="74">
        <v>15.574844714987254</v>
      </c>
      <c r="I46" s="74">
        <v>14.983929288416558</v>
      </c>
      <c r="J46" s="74">
        <v>14.523690568404501</v>
      </c>
      <c r="K46" s="125">
        <v>14.190124645968927</v>
      </c>
      <c r="L46" s="150">
        <v>5051.0570013657625</v>
      </c>
      <c r="M46" s="151">
        <v>4917.0015825730834</v>
      </c>
      <c r="N46" s="151">
        <v>4838.8025882773536</v>
      </c>
      <c r="O46" s="151">
        <v>4622.2122511389844</v>
      </c>
      <c r="P46" s="151">
        <v>4488.9185108621723</v>
      </c>
      <c r="Q46" s="151">
        <v>4360.9565201964315</v>
      </c>
      <c r="R46" s="151">
        <v>4195.5002007566363</v>
      </c>
      <c r="S46" s="151">
        <v>4066.6333591532598</v>
      </c>
      <c r="T46" s="152">
        <v>3973.2349008712995</v>
      </c>
      <c r="U46" s="143"/>
      <c r="V46" s="3"/>
    </row>
    <row r="47" spans="1:22" ht="12.75" x14ac:dyDescent="0.2">
      <c r="A47" s="84" t="s">
        <v>25</v>
      </c>
      <c r="B47" s="175">
        <v>2000</v>
      </c>
      <c r="C47" s="5">
        <v>16.762771016376007</v>
      </c>
      <c r="D47" s="5">
        <v>16.463540170856632</v>
      </c>
      <c r="E47" s="5">
        <v>16.184258048371884</v>
      </c>
      <c r="F47" s="5">
        <v>15.460592937607132</v>
      </c>
      <c r="G47" s="5">
        <v>15.194005457053509</v>
      </c>
      <c r="H47" s="5">
        <v>14.946459939396567</v>
      </c>
      <c r="I47" s="5">
        <v>14.391452214288199</v>
      </c>
      <c r="J47" s="5">
        <v>13.956636146911467</v>
      </c>
      <c r="K47" s="126">
        <v>13.640891934865675</v>
      </c>
      <c r="L47" s="160">
        <v>4693.5758845852824</v>
      </c>
      <c r="M47" s="161">
        <v>4609.7912478398566</v>
      </c>
      <c r="N47" s="161">
        <v>4531.5922535441277</v>
      </c>
      <c r="O47" s="161">
        <v>4328.9660225299967</v>
      </c>
      <c r="P47" s="161">
        <v>4254.321527974982</v>
      </c>
      <c r="Q47" s="161">
        <v>4185.0087830310385</v>
      </c>
      <c r="R47" s="161">
        <v>4029.6066200006958</v>
      </c>
      <c r="S47" s="161">
        <v>3907.8581211352107</v>
      </c>
      <c r="T47" s="162">
        <v>3819.4497417623893</v>
      </c>
      <c r="U47" s="143"/>
      <c r="V47" s="52"/>
    </row>
    <row r="48" spans="1:22" ht="12.75" x14ac:dyDescent="0.2">
      <c r="A48" s="83" t="s">
        <v>26</v>
      </c>
      <c r="B48" s="174">
        <v>2000</v>
      </c>
      <c r="C48" s="74">
        <v>21.86964411324001</v>
      </c>
      <c r="D48" s="74">
        <v>21.630259436824513</v>
      </c>
      <c r="E48" s="74">
        <v>20.572977115989382</v>
      </c>
      <c r="F48" s="74">
        <v>19.64982477487839</v>
      </c>
      <c r="G48" s="74">
        <v>19.173775702461199</v>
      </c>
      <c r="H48" s="74">
        <v>18.907188221907568</v>
      </c>
      <c r="I48" s="74">
        <v>18.125853166369993</v>
      </c>
      <c r="J48" s="74">
        <v>17.530797349049394</v>
      </c>
      <c r="K48" s="125">
        <v>17.102722356364975</v>
      </c>
      <c r="L48" s="150">
        <v>6123.5003517072028</v>
      </c>
      <c r="M48" s="151">
        <v>6056.4726423108632</v>
      </c>
      <c r="N48" s="151">
        <v>5760.4335924770267</v>
      </c>
      <c r="O48" s="151">
        <v>5501.950936965949</v>
      </c>
      <c r="P48" s="151">
        <v>5368.6571966891361</v>
      </c>
      <c r="Q48" s="151">
        <v>5294.0127021341195</v>
      </c>
      <c r="R48" s="151">
        <v>5075.2388865835974</v>
      </c>
      <c r="S48" s="151">
        <v>4908.6232577338305</v>
      </c>
      <c r="T48" s="152">
        <v>4788.7622597821937</v>
      </c>
      <c r="U48" s="143"/>
      <c r="V48" s="52"/>
    </row>
    <row r="49" spans="1:22" ht="12.75" x14ac:dyDescent="0.2">
      <c r="A49" s="84" t="s">
        <v>27</v>
      </c>
      <c r="B49" s="175">
        <v>2000</v>
      </c>
      <c r="C49" s="5">
        <v>20.592925839024009</v>
      </c>
      <c r="D49" s="5">
        <v>19.755079471569758</v>
      </c>
      <c r="E49" s="5">
        <v>19.475797349085013</v>
      </c>
      <c r="F49" s="5">
        <v>18.602516815560573</v>
      </c>
      <c r="G49" s="5">
        <v>18.126467743143387</v>
      </c>
      <c r="H49" s="5">
        <v>17.669460633622883</v>
      </c>
      <c r="I49" s="5">
        <v>16.958852868844435</v>
      </c>
      <c r="J49" s="5">
        <v>16.413871973381291</v>
      </c>
      <c r="K49" s="126">
        <v>16.02090034964645</v>
      </c>
      <c r="L49" s="160">
        <v>5766.0192349267218</v>
      </c>
      <c r="M49" s="161">
        <v>5531.4222520395315</v>
      </c>
      <c r="N49" s="161">
        <v>5453.2232577438035</v>
      </c>
      <c r="O49" s="161">
        <v>5208.7047083569605</v>
      </c>
      <c r="P49" s="161">
        <v>5075.4109680801475</v>
      </c>
      <c r="Q49" s="161">
        <v>4947.4489774144076</v>
      </c>
      <c r="R49" s="161">
        <v>4748.4788032764418</v>
      </c>
      <c r="S49" s="161">
        <v>4595.8841525467615</v>
      </c>
      <c r="T49" s="162">
        <v>4485.8520979010054</v>
      </c>
      <c r="U49" s="143"/>
      <c r="V49" s="52"/>
    </row>
    <row r="50" spans="1:22" ht="12.75" x14ac:dyDescent="0.2">
      <c r="A50" s="83" t="s">
        <v>28</v>
      </c>
      <c r="B50" s="174">
        <v>2000</v>
      </c>
      <c r="C50" s="74">
        <v>18.039489290592005</v>
      </c>
      <c r="D50" s="74">
        <v>17.560719937761011</v>
      </c>
      <c r="E50" s="74">
        <v>17.281437815276263</v>
      </c>
      <c r="F50" s="74">
        <v>16.507900896924948</v>
      </c>
      <c r="G50" s="74">
        <v>16.031851824507758</v>
      </c>
      <c r="H50" s="74">
        <v>15.574844714987254</v>
      </c>
      <c r="I50" s="74">
        <v>14.983929288416558</v>
      </c>
      <c r="J50" s="74">
        <v>14.523690568404501</v>
      </c>
      <c r="K50" s="125">
        <v>14.190124645968927</v>
      </c>
      <c r="L50" s="150">
        <v>5051.0570013657625</v>
      </c>
      <c r="M50" s="151">
        <v>4917.0015825730834</v>
      </c>
      <c r="N50" s="151">
        <v>4838.8025882773536</v>
      </c>
      <c r="O50" s="151">
        <v>4622.2122511389844</v>
      </c>
      <c r="P50" s="151">
        <v>4488.9185108621723</v>
      </c>
      <c r="Q50" s="151">
        <v>4360.9565201964315</v>
      </c>
      <c r="R50" s="151">
        <v>4195.5002007566363</v>
      </c>
      <c r="S50" s="151">
        <v>4066.6333591532598</v>
      </c>
      <c r="T50" s="152">
        <v>3973.2349008712995</v>
      </c>
      <c r="U50" s="143"/>
      <c r="V50" s="52"/>
    </row>
    <row r="51" spans="1:22" ht="12.75" x14ac:dyDescent="0.2">
      <c r="A51" s="84" t="s">
        <v>29</v>
      </c>
      <c r="B51" s="175">
        <v>2000</v>
      </c>
      <c r="C51" s="5">
        <v>16.762771016376007</v>
      </c>
      <c r="D51" s="5">
        <v>16.463540170856632</v>
      </c>
      <c r="E51" s="5">
        <v>16.184258048371884</v>
      </c>
      <c r="F51" s="5">
        <v>15.460592937607132</v>
      </c>
      <c r="G51" s="5">
        <v>15.194005457053509</v>
      </c>
      <c r="H51" s="5">
        <v>14.946459939396567</v>
      </c>
      <c r="I51" s="5">
        <v>14.391452214288199</v>
      </c>
      <c r="J51" s="5">
        <v>13.956636146911467</v>
      </c>
      <c r="K51" s="126">
        <v>13.640891934865675</v>
      </c>
      <c r="L51" s="160">
        <v>4693.5758845852824</v>
      </c>
      <c r="M51" s="161">
        <v>4609.7912478398566</v>
      </c>
      <c r="N51" s="161">
        <v>4531.5922535441277</v>
      </c>
      <c r="O51" s="161">
        <v>4328.9660225299967</v>
      </c>
      <c r="P51" s="161">
        <v>4254.321527974982</v>
      </c>
      <c r="Q51" s="161">
        <v>4185.0087830310385</v>
      </c>
      <c r="R51" s="161">
        <v>4029.6066200006958</v>
      </c>
      <c r="S51" s="161">
        <v>3907.8581211352107</v>
      </c>
      <c r="T51" s="162">
        <v>3819.4497417623893</v>
      </c>
      <c r="U51" s="143"/>
      <c r="V51" s="52"/>
    </row>
    <row r="52" spans="1:22" ht="13.5" thickBot="1" x14ac:dyDescent="0.25">
      <c r="A52" s="123" t="s">
        <v>30</v>
      </c>
      <c r="B52" s="176">
        <v>6000</v>
      </c>
      <c r="C52" s="112">
        <v>21.86964411324001</v>
      </c>
      <c r="D52" s="112">
        <v>21.630259436824513</v>
      </c>
      <c r="E52" s="112">
        <v>20.572977115989382</v>
      </c>
      <c r="F52" s="112">
        <v>19.64982477487839</v>
      </c>
      <c r="G52" s="112">
        <v>19.173775702461199</v>
      </c>
      <c r="H52" s="112">
        <v>18.907188221907568</v>
      </c>
      <c r="I52" s="112">
        <v>18.125853166369993</v>
      </c>
      <c r="J52" s="112">
        <v>17.530797349049394</v>
      </c>
      <c r="K52" s="127">
        <v>17.102722356364975</v>
      </c>
      <c r="L52" s="153">
        <v>6123.5003517072028</v>
      </c>
      <c r="M52" s="154">
        <v>6056.4726423108632</v>
      </c>
      <c r="N52" s="154">
        <v>5760.4335924770267</v>
      </c>
      <c r="O52" s="154">
        <v>5501.950936965949</v>
      </c>
      <c r="P52" s="154">
        <v>5368.6571966891361</v>
      </c>
      <c r="Q52" s="154">
        <v>5294.0127021341195</v>
      </c>
      <c r="R52" s="154">
        <v>5075.2388865835974</v>
      </c>
      <c r="S52" s="154">
        <v>4908.6232577338305</v>
      </c>
      <c r="T52" s="155">
        <v>4788.7622597821937</v>
      </c>
      <c r="U52" s="143"/>
      <c r="V52" s="52"/>
    </row>
    <row r="53" spans="1:22" x14ac:dyDescent="0.2">
      <c r="A53" s="51" t="str">
        <f>Москва!A53</f>
        <v>Цены действительны с 03.09.2024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  <c r="U53" s="143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28" t="s">
        <v>56</v>
      </c>
      <c r="B55" s="228"/>
      <c r="C55" s="228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179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180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205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29" t="s">
        <v>57</v>
      </c>
      <c r="B60" s="229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61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170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168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169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2.75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34" t="s">
        <v>89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6"/>
      <c r="P68" s="20"/>
      <c r="Q68" s="7"/>
      <c r="R68" s="7"/>
      <c r="S68" s="10"/>
    </row>
    <row r="69" spans="1:20" ht="22.5" customHeight="1" x14ac:dyDescent="0.2">
      <c r="A69" s="237" t="s">
        <v>32</v>
      </c>
      <c r="B69" s="238"/>
      <c r="C69" s="66" t="s">
        <v>109</v>
      </c>
      <c r="D69" s="66" t="s">
        <v>126</v>
      </c>
      <c r="E69" s="66" t="s">
        <v>127</v>
      </c>
      <c r="F69" s="66" t="s">
        <v>128</v>
      </c>
      <c r="G69" s="66" t="s">
        <v>129</v>
      </c>
      <c r="H69" s="66" t="s">
        <v>130</v>
      </c>
      <c r="I69" s="66" t="s">
        <v>131</v>
      </c>
      <c r="J69" s="66" t="s">
        <v>132</v>
      </c>
      <c r="K69" s="68" t="s">
        <v>114</v>
      </c>
      <c r="L69" s="96" t="s">
        <v>115</v>
      </c>
      <c r="M69" s="66" t="s">
        <v>116</v>
      </c>
      <c r="N69" s="66" t="s">
        <v>133</v>
      </c>
      <c r="O69" s="54" t="s">
        <v>134</v>
      </c>
      <c r="S69" s="7"/>
      <c r="T69" s="10"/>
    </row>
    <row r="70" spans="1:20" ht="23.25" customHeight="1" x14ac:dyDescent="0.2">
      <c r="A70" s="230" t="s">
        <v>33</v>
      </c>
      <c r="B70" s="231"/>
      <c r="C70" s="70" t="s">
        <v>117</v>
      </c>
      <c r="D70" s="70" t="s">
        <v>135</v>
      </c>
      <c r="E70" s="70" t="s">
        <v>136</v>
      </c>
      <c r="F70" s="70" t="s">
        <v>137</v>
      </c>
      <c r="G70" s="70" t="s">
        <v>138</v>
      </c>
      <c r="H70" s="70" t="s">
        <v>139</v>
      </c>
      <c r="I70" s="70" t="s">
        <v>140</v>
      </c>
      <c r="J70" s="70" t="s">
        <v>122</v>
      </c>
      <c r="K70" s="72" t="s">
        <v>141</v>
      </c>
      <c r="L70" s="97" t="s">
        <v>142</v>
      </c>
      <c r="M70" s="70" t="s">
        <v>143</v>
      </c>
      <c r="N70" s="70" t="s">
        <v>144</v>
      </c>
      <c r="O70" s="71" t="s">
        <v>145</v>
      </c>
      <c r="Q70" s="7"/>
      <c r="R70" s="7"/>
      <c r="S70" s="7"/>
      <c r="T70" s="10"/>
    </row>
    <row r="71" spans="1:20" x14ac:dyDescent="0.2">
      <c r="A71" s="250" t="s">
        <v>34</v>
      </c>
      <c r="B71" s="251"/>
      <c r="C71" s="16">
        <v>800</v>
      </c>
      <c r="D71" s="16">
        <v>1000</v>
      </c>
      <c r="E71" s="16">
        <v>1200</v>
      </c>
      <c r="F71" s="16">
        <v>1400</v>
      </c>
      <c r="G71" s="16">
        <v>1600</v>
      </c>
      <c r="H71" s="16">
        <v>1900</v>
      </c>
      <c r="I71" s="16">
        <v>2100</v>
      </c>
      <c r="J71" s="16">
        <v>2500</v>
      </c>
      <c r="K71" s="16">
        <v>3200</v>
      </c>
      <c r="L71" s="95">
        <v>5800</v>
      </c>
      <c r="M71" s="16">
        <v>6800</v>
      </c>
      <c r="N71" s="16">
        <v>12000</v>
      </c>
      <c r="O71" s="17">
        <v>14000</v>
      </c>
      <c r="Q71" s="7"/>
      <c r="R71" s="7"/>
      <c r="S71" s="7"/>
      <c r="T71" s="10"/>
    </row>
    <row r="72" spans="1:20" x14ac:dyDescent="0.2">
      <c r="A72" s="250" t="s">
        <v>35</v>
      </c>
      <c r="B72" s="251"/>
      <c r="C72" s="90">
        <v>26</v>
      </c>
      <c r="D72" s="90">
        <v>26</v>
      </c>
      <c r="E72" s="90">
        <v>26</v>
      </c>
      <c r="F72" s="90">
        <v>26</v>
      </c>
      <c r="G72" s="90">
        <v>26</v>
      </c>
      <c r="H72" s="90">
        <v>29</v>
      </c>
      <c r="I72" s="90">
        <v>29</v>
      </c>
      <c r="J72" s="90">
        <v>29</v>
      </c>
      <c r="K72" s="90">
        <v>35</v>
      </c>
      <c r="L72" s="91">
        <v>35</v>
      </c>
      <c r="M72" s="90">
        <v>50</v>
      </c>
      <c r="N72" s="90">
        <v>57</v>
      </c>
      <c r="O72" s="92">
        <v>57</v>
      </c>
      <c r="Q72" s="7"/>
      <c r="R72" s="7"/>
      <c r="S72" s="7"/>
      <c r="T72" s="10"/>
    </row>
    <row r="73" spans="1:20" x14ac:dyDescent="0.2">
      <c r="A73" s="230" t="s">
        <v>36</v>
      </c>
      <c r="B73" s="231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5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30" t="s">
        <v>37</v>
      </c>
      <c r="B74" s="231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5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30" t="s">
        <v>97</v>
      </c>
      <c r="B75" s="231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5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30" t="s">
        <v>38</v>
      </c>
      <c r="B76" s="231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5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230" t="s">
        <v>39</v>
      </c>
      <c r="B77" s="231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2000</v>
      </c>
      <c r="L77" s="100">
        <v>2000</v>
      </c>
      <c r="M77" s="11">
        <v>2000</v>
      </c>
      <c r="N77" s="11">
        <v>3000</v>
      </c>
      <c r="O77" s="12">
        <v>3000</v>
      </c>
      <c r="R77" s="7"/>
      <c r="S77" s="7"/>
      <c r="T77" s="10"/>
    </row>
    <row r="78" spans="1:20" ht="12.75" thickBot="1" x14ac:dyDescent="0.25">
      <c r="A78" s="232" t="s">
        <v>40</v>
      </c>
      <c r="B78" s="233"/>
      <c r="C78" s="18">
        <v>0.5</v>
      </c>
      <c r="D78" s="18">
        <v>0.5</v>
      </c>
      <c r="E78" s="18">
        <v>0.5</v>
      </c>
      <c r="F78" s="18">
        <v>1</v>
      </c>
      <c r="G78" s="18">
        <v>1</v>
      </c>
      <c r="H78" s="18">
        <v>1</v>
      </c>
      <c r="I78" s="18">
        <v>1</v>
      </c>
      <c r="J78" s="18">
        <v>1</v>
      </c>
      <c r="K78" s="18">
        <v>1</v>
      </c>
      <c r="L78" s="101">
        <v>1</v>
      </c>
      <c r="M78" s="18">
        <v>1.5</v>
      </c>
      <c r="N78" s="18">
        <v>2</v>
      </c>
      <c r="O78" s="19">
        <v>2</v>
      </c>
      <c r="R78" s="7"/>
      <c r="S78" s="7"/>
      <c r="T78" s="10"/>
    </row>
    <row r="79" spans="1:20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41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195" t="s">
        <v>87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0"/>
      <c r="R95" s="10"/>
      <c r="S95" s="10"/>
      <c r="T95" s="10"/>
    </row>
    <row r="96" spans="1:20" x14ac:dyDescent="0.2">
      <c r="A96" s="98" t="s">
        <v>62</v>
      </c>
      <c r="I96" s="196" t="s">
        <v>71</v>
      </c>
      <c r="J96" s="196"/>
      <c r="K96" s="196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191" t="s">
        <v>63</v>
      </c>
      <c r="B97" s="191"/>
      <c r="C97" s="191"/>
      <c r="D97" s="191"/>
      <c r="E97" s="191"/>
      <c r="F97" s="191"/>
      <c r="G97" s="191"/>
      <c r="H97" s="39"/>
      <c r="I97" s="40" t="s">
        <v>72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01"/>
      <c r="B98" s="201"/>
      <c r="C98" s="201"/>
      <c r="D98" s="201"/>
      <c r="E98" s="201"/>
      <c r="F98" s="201"/>
      <c r="G98" s="201"/>
      <c r="H98" s="41"/>
      <c r="I98" s="42" t="s">
        <v>73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3" t="s">
        <v>176</v>
      </c>
      <c r="T99" s="10"/>
    </row>
    <row r="100" spans="1:20" x14ac:dyDescent="0.2">
      <c r="I100" s="202" t="s">
        <v>74</v>
      </c>
      <c r="J100" s="202"/>
      <c r="K100" s="202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99" t="s">
        <v>64</v>
      </c>
      <c r="B101" s="2"/>
      <c r="C101" s="2"/>
      <c r="D101" s="2"/>
      <c r="E101" s="2"/>
      <c r="F101" s="2"/>
      <c r="G101" s="2"/>
      <c r="H101" s="2"/>
      <c r="I101" s="43" t="s">
        <v>75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03" t="s">
        <v>204</v>
      </c>
      <c r="B102" s="203"/>
      <c r="C102" s="203"/>
      <c r="D102" s="203"/>
      <c r="E102" s="203"/>
      <c r="F102" s="203"/>
      <c r="G102" s="203"/>
      <c r="H102" s="2"/>
      <c r="I102" s="42" t="s">
        <v>76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03" t="s">
        <v>86</v>
      </c>
      <c r="B103" s="203"/>
      <c r="C103" s="203"/>
      <c r="D103" s="203"/>
      <c r="E103" s="203"/>
      <c r="F103" s="203"/>
      <c r="G103" s="203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102" t="s">
        <v>175</v>
      </c>
      <c r="I104" s="216" t="s">
        <v>77</v>
      </c>
      <c r="J104" s="216"/>
      <c r="K104" s="216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78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8" t="s">
        <v>65</v>
      </c>
      <c r="B106" s="45"/>
      <c r="C106" s="45"/>
      <c r="D106" s="45"/>
      <c r="E106" s="45"/>
      <c r="F106" s="45"/>
      <c r="G106" s="45"/>
      <c r="H106" s="45"/>
      <c r="I106" s="42" t="s">
        <v>79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191" t="s">
        <v>174</v>
      </c>
      <c r="B107" s="191"/>
      <c r="C107" s="191"/>
      <c r="D107" s="191"/>
      <c r="E107" s="191"/>
      <c r="F107" s="191"/>
      <c r="G107" s="191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66</v>
      </c>
      <c r="I108" s="217" t="s">
        <v>80</v>
      </c>
      <c r="J108" s="217"/>
      <c r="K108" s="217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81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8" t="s">
        <v>67</v>
      </c>
      <c r="B110" s="48"/>
      <c r="C110" s="48"/>
      <c r="D110" s="48"/>
      <c r="E110" s="48"/>
      <c r="F110" s="48"/>
      <c r="G110" s="48"/>
      <c r="H110" s="48"/>
      <c r="I110" s="42" t="s">
        <v>82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203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68</v>
      </c>
      <c r="I112" s="217" t="s">
        <v>83</v>
      </c>
      <c r="J112" s="217"/>
      <c r="K112" s="217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84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8" t="s">
        <v>69</v>
      </c>
      <c r="B114" s="48"/>
      <c r="C114" s="48"/>
      <c r="D114" s="48"/>
      <c r="E114" s="48"/>
      <c r="F114" s="48"/>
      <c r="G114" s="48"/>
      <c r="H114" s="48"/>
      <c r="I114" s="49" t="s">
        <v>85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04" t="s">
        <v>94</v>
      </c>
      <c r="B115" s="204"/>
      <c r="C115" s="204"/>
      <c r="D115" s="204"/>
      <c r="E115" s="204"/>
      <c r="F115" s="204"/>
      <c r="G115" s="204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04"/>
      <c r="B116" s="204"/>
      <c r="C116" s="204"/>
      <c r="D116" s="204"/>
      <c r="E116" s="204"/>
      <c r="F116" s="204"/>
      <c r="G116" s="204"/>
      <c r="I116" s="217" t="s">
        <v>185</v>
      </c>
      <c r="J116" s="217"/>
      <c r="K116" s="217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70</v>
      </c>
      <c r="B117" s="38"/>
      <c r="C117" s="38"/>
      <c r="D117" s="38"/>
      <c r="E117" s="38"/>
      <c r="F117" s="38"/>
      <c r="G117" s="38"/>
      <c r="H117" s="38"/>
      <c r="I117" s="47" t="s">
        <v>186</v>
      </c>
      <c r="K117" s="48" t="s">
        <v>188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187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205"/>
      <c r="B120" s="205"/>
      <c r="C120" s="205"/>
      <c r="D120" s="205"/>
      <c r="E120" s="205"/>
      <c r="F120" s="205"/>
      <c r="G120" s="205"/>
      <c r="H120" s="205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05"/>
      <c r="B123" s="205"/>
      <c r="C123" s="205"/>
      <c r="D123" s="205"/>
      <c r="E123" s="205"/>
      <c r="F123" s="205"/>
      <c r="G123" s="205"/>
      <c r="H123" s="205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194"/>
      <c r="B126" s="194"/>
      <c r="C126" s="194"/>
      <c r="D126" s="194"/>
      <c r="E126" s="194"/>
      <c r="F126" s="194"/>
      <c r="G126" s="194"/>
      <c r="H126" s="194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194"/>
      <c r="B129" s="194"/>
      <c r="C129" s="194"/>
      <c r="D129" s="194"/>
      <c r="E129" s="194"/>
      <c r="F129" s="194"/>
      <c r="G129" s="194"/>
      <c r="H129" s="19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sortState xmlns:xlrd2="http://schemas.microsoft.com/office/spreadsheetml/2017/richdata2" ref="A8:T26">
    <sortCondition ref="A8:A26"/>
  </sortState>
  <mergeCells count="54">
    <mergeCell ref="U5:AB5"/>
    <mergeCell ref="A120:H120"/>
    <mergeCell ref="A123:H123"/>
    <mergeCell ref="A126:H126"/>
    <mergeCell ref="A77:B77"/>
    <mergeCell ref="A76:B76"/>
    <mergeCell ref="A75:B75"/>
    <mergeCell ref="A74:B74"/>
    <mergeCell ref="A78:B78"/>
    <mergeCell ref="F6:F7"/>
    <mergeCell ref="A70:B70"/>
    <mergeCell ref="A69:B69"/>
    <mergeCell ref="A68:O68"/>
    <mergeCell ref="A73:B73"/>
    <mergeCell ref="A72:B72"/>
    <mergeCell ref="A71:B71"/>
    <mergeCell ref="A129:H129"/>
    <mergeCell ref="I108:K108"/>
    <mergeCell ref="I112:K112"/>
    <mergeCell ref="A95:P95"/>
    <mergeCell ref="I96:K96"/>
    <mergeCell ref="A97:G97"/>
    <mergeCell ref="A98:G98"/>
    <mergeCell ref="I100:K100"/>
    <mergeCell ref="A102:G102"/>
    <mergeCell ref="A103:G103"/>
    <mergeCell ref="I104:K104"/>
    <mergeCell ref="I116:K116"/>
    <mergeCell ref="A107:G107"/>
    <mergeCell ref="A115:G116"/>
    <mergeCell ref="A2:C2"/>
    <mergeCell ref="L2:N2"/>
    <mergeCell ref="E6:E7"/>
    <mergeCell ref="H6:H7"/>
    <mergeCell ref="I6:I7"/>
    <mergeCell ref="J6:J7"/>
    <mergeCell ref="K6:K7"/>
    <mergeCell ref="B6:B7"/>
    <mergeCell ref="A60:B60"/>
    <mergeCell ref="C6:C7"/>
    <mergeCell ref="D6:D7"/>
    <mergeCell ref="O2:Q2"/>
    <mergeCell ref="B5:T5"/>
    <mergeCell ref="A55:C55"/>
    <mergeCell ref="S6:S7"/>
    <mergeCell ref="T6:T7"/>
    <mergeCell ref="M6:M7"/>
    <mergeCell ref="N6:N7"/>
    <mergeCell ref="O6:O7"/>
    <mergeCell ref="P6:P7"/>
    <mergeCell ref="Q6:Q7"/>
    <mergeCell ref="R6:R7"/>
    <mergeCell ref="G6:G7"/>
    <mergeCell ref="L6:L7"/>
  </mergeCells>
  <hyperlinks>
    <hyperlink ref="L2" r:id="rId1" display="www.nevatk.ru" xr:uid="{00000000-0004-0000-0400-000000000000}"/>
    <hyperlink ref="U5:AB5" r:id="rId2" display="онлайн калькулятор" xr:uid="{00000000-0004-0000-0400-000002000000}"/>
    <hyperlink ref="A99" r:id="rId3" xr:uid="{00000000-0004-0000-0400-000003000000}"/>
    <hyperlink ref="A104" r:id="rId4" xr:uid="{00000000-0004-0000-0400-000004000000}"/>
    <hyperlink ref="A108" r:id="rId5" xr:uid="{00000000-0004-0000-0400-000005000000}"/>
    <hyperlink ref="A112" r:id="rId6" xr:uid="{00000000-0004-0000-0400-000006000000}"/>
    <hyperlink ref="A117" r:id="rId7" xr:uid="{00000000-0004-0000-0400-000007000000}"/>
    <hyperlink ref="I98" r:id="rId8" xr:uid="{00000000-0004-0000-0400-000008000000}"/>
    <hyperlink ref="I102" r:id="rId9" xr:uid="{00000000-0004-0000-0400-000009000000}"/>
    <hyperlink ref="I106" r:id="rId10" xr:uid="{00000000-0004-0000-0400-00000A000000}"/>
    <hyperlink ref="I110" r:id="rId11" xr:uid="{00000000-0004-0000-0400-00000B000000}"/>
    <hyperlink ref="I114" r:id="rId12" xr:uid="{00000000-0004-0000-0400-00000C000000}"/>
    <hyperlink ref="I118" r:id="rId13" xr:uid="{00000000-0004-0000-0400-00000D000000}"/>
    <hyperlink ref="O2:Q2" r:id="rId14" display="nevatk.ru" xr:uid="{70759203-493E-42DE-AE9C-453B451C5066}"/>
  </hyperlinks>
  <pageMargins left="0.2" right="0" top="0" bottom="0" header="0.17" footer="0.17"/>
  <pageSetup paperSize="9" scale="84" fitToHeight="0" orientation="landscape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C160"/>
  <sheetViews>
    <sheetView showGridLines="0" zoomScale="85" zoomScaleNormal="85" workbookViewId="0">
      <pane ySplit="1" topLeftCell="A2" activePane="bottomLeft" state="frozen"/>
      <selection activeCell="B8" sqref="B8"/>
      <selection pane="bottomLeft" activeCell="G23" sqref="G23"/>
    </sheetView>
  </sheetViews>
  <sheetFormatPr defaultColWidth="8.7109375" defaultRowHeight="12" x14ac:dyDescent="0.2"/>
  <cols>
    <col min="1" max="1" width="21.7109375" style="1" customWidth="1"/>
    <col min="2" max="2" width="8" style="1" customWidth="1"/>
    <col min="3" max="20" width="8.7109375" style="1" customWidth="1"/>
    <col min="21" max="21" width="6.28515625" style="1" customWidth="1"/>
    <col min="22" max="29" width="5.5703125" style="1" customWidth="1"/>
    <col min="30" max="16384" width="8.7109375" style="1"/>
  </cols>
  <sheetData>
    <row r="2" spans="1:29" ht="12" customHeight="1" x14ac:dyDescent="0.2">
      <c r="A2" s="206" t="s">
        <v>0</v>
      </c>
      <c r="B2" s="206"/>
      <c r="C2" s="206"/>
      <c r="E2" s="29" t="s">
        <v>92</v>
      </c>
      <c r="F2" s="29"/>
      <c r="G2" s="29"/>
      <c r="H2" s="29"/>
      <c r="I2" s="29"/>
      <c r="J2" s="29"/>
      <c r="K2" s="29"/>
      <c r="L2" s="244" t="s">
        <v>55</v>
      </c>
      <c r="M2" s="244"/>
      <c r="N2" s="244"/>
      <c r="O2" s="245" t="s">
        <v>147</v>
      </c>
      <c r="P2" s="245"/>
      <c r="Q2" s="245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5"/>
      <c r="P3" s="115"/>
      <c r="Q3" s="115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07" t="s">
        <v>152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29" ht="12" customHeight="1" x14ac:dyDescent="0.2">
      <c r="A6" s="288"/>
      <c r="B6" s="218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6" t="s">
        <v>31</v>
      </c>
      <c r="L6" s="224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29" ht="12" customHeight="1" thickBot="1" x14ac:dyDescent="0.25">
      <c r="A7" s="288"/>
      <c r="B7" s="219"/>
      <c r="C7" s="211"/>
      <c r="D7" s="211"/>
      <c r="E7" s="211"/>
      <c r="F7" s="211"/>
      <c r="G7" s="211"/>
      <c r="H7" s="211"/>
      <c r="I7" s="211"/>
      <c r="J7" s="211"/>
      <c r="K7" s="227"/>
      <c r="L7" s="225"/>
      <c r="M7" s="211"/>
      <c r="N7" s="211"/>
      <c r="O7" s="211"/>
      <c r="P7" s="211"/>
      <c r="Q7" s="211"/>
      <c r="R7" s="211"/>
      <c r="S7" s="211"/>
      <c r="T7" s="227"/>
    </row>
    <row r="8" spans="1:29" ht="12.75" x14ac:dyDescent="0.2">
      <c r="A8" s="85" t="s">
        <v>157</v>
      </c>
      <c r="B8" s="86">
        <v>2000</v>
      </c>
      <c r="C8" s="87">
        <v>45.904687500000001</v>
      </c>
      <c r="D8" s="87">
        <v>45.311538461538461</v>
      </c>
      <c r="E8" s="87">
        <v>43.636764705882356</v>
      </c>
      <c r="F8" s="87">
        <v>43.110869565217399</v>
      </c>
      <c r="G8" s="87">
        <v>42.600000000000009</v>
      </c>
      <c r="H8" s="87">
        <v>42.103521126760569</v>
      </c>
      <c r="I8" s="87">
        <v>41.620833333333337</v>
      </c>
      <c r="J8" s="87">
        <v>41.151369863013699</v>
      </c>
      <c r="K8" s="87">
        <v>40.25</v>
      </c>
      <c r="L8" s="144">
        <v>11360.34375</v>
      </c>
      <c r="M8" s="163">
        <v>11217.230769230768</v>
      </c>
      <c r="N8" s="163">
        <v>10813.147058823532</v>
      </c>
      <c r="O8" s="163">
        <v>10686.260869565218</v>
      </c>
      <c r="P8" s="163">
        <v>10563</v>
      </c>
      <c r="Q8" s="163">
        <v>10443.211267605635</v>
      </c>
      <c r="R8" s="163">
        <v>10326.75</v>
      </c>
      <c r="S8" s="163">
        <v>10213.479452054795</v>
      </c>
      <c r="T8" s="164">
        <v>9996</v>
      </c>
      <c r="U8" s="52"/>
    </row>
    <row r="9" spans="1:29" ht="12.75" x14ac:dyDescent="0.2">
      <c r="A9" s="84" t="s">
        <v>162</v>
      </c>
      <c r="B9" s="78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60">
        <v>6979.875</v>
      </c>
      <c r="M9" s="165">
        <v>6904.1538461538466</v>
      </c>
      <c r="N9" s="165">
        <v>6690.3529411764712</v>
      </c>
      <c r="O9" s="165">
        <v>6623.217391304348</v>
      </c>
      <c r="P9" s="165">
        <v>6558.0000000000009</v>
      </c>
      <c r="Q9" s="165">
        <v>6494.6197183098602</v>
      </c>
      <c r="R9" s="165">
        <v>6433.0000000000009</v>
      </c>
      <c r="S9" s="165">
        <v>6373.0684931506858</v>
      </c>
      <c r="T9" s="166">
        <v>6258</v>
      </c>
      <c r="U9" s="52"/>
    </row>
    <row r="10" spans="1:29" ht="12.75" x14ac:dyDescent="0.2">
      <c r="A10" s="82" t="s">
        <v>2</v>
      </c>
      <c r="B10" s="286">
        <v>800</v>
      </c>
      <c r="C10" s="279">
        <v>22.358804212840695</v>
      </c>
      <c r="D10" s="279">
        <v>22.084064268000006</v>
      </c>
      <c r="E10" s="279">
        <v>21.756158659200008</v>
      </c>
      <c r="F10" s="279">
        <v>21.385482753600009</v>
      </c>
      <c r="G10" s="279">
        <v>21.114604207200003</v>
      </c>
      <c r="H10" s="279">
        <v>20.800955364000007</v>
      </c>
      <c r="I10" s="279">
        <v>20.458792989600006</v>
      </c>
      <c r="J10" s="279">
        <v>20.30196856800001</v>
      </c>
      <c r="K10" s="279">
        <v>20.073860318400005</v>
      </c>
      <c r="L10" s="281">
        <v>6260.4651795953951</v>
      </c>
      <c r="M10" s="290">
        <v>6183.537995040002</v>
      </c>
      <c r="N10" s="290">
        <v>6091.724424576003</v>
      </c>
      <c r="O10" s="290">
        <v>5987.9351710080018</v>
      </c>
      <c r="P10" s="290">
        <v>5912.0891780160009</v>
      </c>
      <c r="Q10" s="290">
        <v>5824.2675019200015</v>
      </c>
      <c r="R10" s="290">
        <v>5728.462037088002</v>
      </c>
      <c r="S10" s="290">
        <v>5684.5511990400028</v>
      </c>
      <c r="T10" s="291">
        <v>5620.6808891520013</v>
      </c>
      <c r="U10" s="143"/>
    </row>
    <row r="11" spans="1:29" ht="12.75" x14ac:dyDescent="0.2">
      <c r="A11" s="84" t="s">
        <v>3</v>
      </c>
      <c r="B11" s="78">
        <v>800</v>
      </c>
      <c r="C11" s="5">
        <v>15.746883326727701</v>
      </c>
      <c r="D11" s="5">
        <v>15.540428360584665</v>
      </c>
      <c r="E11" s="5">
        <v>15.315204761155906</v>
      </c>
      <c r="F11" s="5">
        <v>15.109500000000001</v>
      </c>
      <c r="G11" s="5">
        <v>14.847000000000001</v>
      </c>
      <c r="H11" s="5">
        <v>14.6265</v>
      </c>
      <c r="I11" s="5">
        <v>14.364000000000001</v>
      </c>
      <c r="J11" s="5">
        <v>14.049000000000001</v>
      </c>
      <c r="K11" s="5">
        <v>13.86</v>
      </c>
      <c r="L11" s="160">
        <v>4409.1273314837563</v>
      </c>
      <c r="M11" s="165">
        <v>4351.3199409637054</v>
      </c>
      <c r="N11" s="165">
        <v>4288.2573331236536</v>
      </c>
      <c r="O11" s="165">
        <v>4230.6600000000008</v>
      </c>
      <c r="P11" s="165">
        <v>4157.1600000000008</v>
      </c>
      <c r="Q11" s="165">
        <v>4095.42</v>
      </c>
      <c r="R11" s="165">
        <v>4021.92</v>
      </c>
      <c r="S11" s="165">
        <v>3933.7200000000003</v>
      </c>
      <c r="T11" s="166">
        <v>3880.8</v>
      </c>
      <c r="U11" s="143"/>
    </row>
    <row r="12" spans="1:29" ht="12.75" x14ac:dyDescent="0.2">
      <c r="A12" s="82" t="s">
        <v>172</v>
      </c>
      <c r="B12" s="286">
        <v>1200</v>
      </c>
      <c r="C12" s="279">
        <v>26.545312500000001</v>
      </c>
      <c r="D12" s="279">
        <v>26.25</v>
      </c>
      <c r="E12" s="279">
        <v>25.416176470588237</v>
      </c>
      <c r="F12" s="279">
        <v>25.154347826086955</v>
      </c>
      <c r="G12" s="279">
        <v>24.900000000000002</v>
      </c>
      <c r="H12" s="279">
        <v>24.652816901408453</v>
      </c>
      <c r="I12" s="279">
        <v>24.412500000000001</v>
      </c>
      <c r="J12" s="279">
        <v>24.17876712328767</v>
      </c>
      <c r="K12" s="279">
        <v>23.730000000000004</v>
      </c>
      <c r="L12" s="281">
        <v>6487.6875</v>
      </c>
      <c r="M12" s="290">
        <v>6419.538461538461</v>
      </c>
      <c r="N12" s="290">
        <v>6227.1176470588243</v>
      </c>
      <c r="O12" s="290">
        <v>6166.6956521739139</v>
      </c>
      <c r="P12" s="290">
        <v>6108</v>
      </c>
      <c r="Q12" s="290">
        <v>6050.9577464788736</v>
      </c>
      <c r="R12" s="290">
        <v>5995.5</v>
      </c>
      <c r="S12" s="290">
        <v>5941.5616438356165</v>
      </c>
      <c r="T12" s="291">
        <v>5838</v>
      </c>
      <c r="U12" s="52"/>
    </row>
    <row r="13" spans="1:29" ht="12.75" x14ac:dyDescent="0.2">
      <c r="A13" s="84" t="s">
        <v>158</v>
      </c>
      <c r="B13" s="78">
        <v>2500</v>
      </c>
      <c r="C13" s="5">
        <v>46.725000000000001</v>
      </c>
      <c r="D13" s="5">
        <v>46.119230769230768</v>
      </c>
      <c r="E13" s="5">
        <v>44.408823529411769</v>
      </c>
      <c r="F13" s="5">
        <v>43.87173913043479</v>
      </c>
      <c r="G13" s="5">
        <v>43.35</v>
      </c>
      <c r="H13" s="5">
        <v>42.842957746478881</v>
      </c>
      <c r="I13" s="5">
        <v>42.35</v>
      </c>
      <c r="J13" s="5">
        <v>41.870547945205487</v>
      </c>
      <c r="K13" s="5">
        <v>40.950000000000003</v>
      </c>
      <c r="L13" s="160">
        <v>9933</v>
      </c>
      <c r="M13" s="165">
        <v>9811.8461538461543</v>
      </c>
      <c r="N13" s="165">
        <v>9469.764705882355</v>
      </c>
      <c r="O13" s="165">
        <v>9362.3478260869579</v>
      </c>
      <c r="P13" s="165">
        <v>9258.0000000000018</v>
      </c>
      <c r="Q13" s="165">
        <v>9156.5915492957756</v>
      </c>
      <c r="R13" s="165">
        <v>9058.0000000000018</v>
      </c>
      <c r="S13" s="165">
        <v>8962.1095890410961</v>
      </c>
      <c r="T13" s="166">
        <v>8778</v>
      </c>
      <c r="U13" s="52"/>
    </row>
    <row r="14" spans="1:29" ht="12.75" x14ac:dyDescent="0.2">
      <c r="A14" s="82" t="s">
        <v>189</v>
      </c>
      <c r="B14" s="286">
        <v>3000</v>
      </c>
      <c r="C14" s="279">
        <v>53.615625000000001</v>
      </c>
      <c r="D14" s="279">
        <v>52.984615384615388</v>
      </c>
      <c r="E14" s="279">
        <v>51.202941176470588</v>
      </c>
      <c r="F14" s="279">
        <v>50.643478260869571</v>
      </c>
      <c r="G14" s="279">
        <v>50.1</v>
      </c>
      <c r="H14" s="279">
        <v>49.571830985915497</v>
      </c>
      <c r="I14" s="279">
        <v>49.058333333333337</v>
      </c>
      <c r="J14" s="279">
        <v>48.558904109589044</v>
      </c>
      <c r="K14" s="279">
        <v>47.6</v>
      </c>
      <c r="L14" s="281">
        <v>14192.0625</v>
      </c>
      <c r="M14" s="290">
        <v>14028</v>
      </c>
      <c r="N14" s="290">
        <v>13564.764705882355</v>
      </c>
      <c r="O14" s="290">
        <v>13419.304347826088</v>
      </c>
      <c r="P14" s="290">
        <v>13278.000000000002</v>
      </c>
      <c r="Q14" s="290">
        <v>13140.676056338029</v>
      </c>
      <c r="R14" s="290">
        <v>13007.166666666666</v>
      </c>
      <c r="S14" s="290">
        <v>12877.315068493152</v>
      </c>
      <c r="T14" s="291">
        <v>12628</v>
      </c>
      <c r="U14" s="52"/>
    </row>
    <row r="15" spans="1:29" ht="12.75" x14ac:dyDescent="0.2">
      <c r="A15" s="84" t="s">
        <v>5</v>
      </c>
      <c r="B15" s="78">
        <v>800</v>
      </c>
      <c r="C15" s="5">
        <v>17.917686255567663</v>
      </c>
      <c r="D15" s="5">
        <v>17.496093637789606</v>
      </c>
      <c r="E15" s="5">
        <v>17.2515</v>
      </c>
      <c r="F15" s="5">
        <v>17.010000000000002</v>
      </c>
      <c r="G15" s="5">
        <v>16.779</v>
      </c>
      <c r="H15" s="5">
        <v>16.338000000000001</v>
      </c>
      <c r="I15" s="5">
        <v>15.970500000000001</v>
      </c>
      <c r="J15" s="5">
        <v>15.624000000000002</v>
      </c>
      <c r="K15" s="5">
        <v>15.067500000000001</v>
      </c>
      <c r="L15" s="160">
        <v>5016.9521515589458</v>
      </c>
      <c r="M15" s="165">
        <v>4898.906218581089</v>
      </c>
      <c r="N15" s="165">
        <v>4830.42</v>
      </c>
      <c r="O15" s="165">
        <v>4762.8</v>
      </c>
      <c r="P15" s="165">
        <v>4698.1200000000008</v>
      </c>
      <c r="Q15" s="165">
        <v>4574.6400000000003</v>
      </c>
      <c r="R15" s="165">
        <v>4471.7400000000007</v>
      </c>
      <c r="S15" s="165">
        <v>4374.7200000000012</v>
      </c>
      <c r="T15" s="166">
        <v>4218.9000000000005</v>
      </c>
      <c r="U15" s="143"/>
    </row>
    <row r="16" spans="1:29" ht="12.75" x14ac:dyDescent="0.2">
      <c r="A16" s="82" t="s">
        <v>159</v>
      </c>
      <c r="B16" s="286">
        <v>2000</v>
      </c>
      <c r="C16" s="279">
        <v>44.264062500000001</v>
      </c>
      <c r="D16" s="279">
        <v>43.696153846153848</v>
      </c>
      <c r="E16" s="279">
        <v>42.092647058823538</v>
      </c>
      <c r="F16" s="279">
        <v>41.589130434782611</v>
      </c>
      <c r="G16" s="279">
        <v>41.1</v>
      </c>
      <c r="H16" s="279">
        <v>40.624647887323945</v>
      </c>
      <c r="I16" s="279">
        <v>40.162500000000001</v>
      </c>
      <c r="J16" s="279">
        <v>39.713013698630142</v>
      </c>
      <c r="K16" s="279">
        <v>38.85</v>
      </c>
      <c r="L16" s="281">
        <v>10900.96875</v>
      </c>
      <c r="M16" s="290">
        <v>10764.923076923076</v>
      </c>
      <c r="N16" s="290">
        <v>10380.794117647059</v>
      </c>
      <c r="O16" s="290">
        <v>10260.17391304348</v>
      </c>
      <c r="P16" s="290">
        <v>10143</v>
      </c>
      <c r="Q16" s="290">
        <v>10029.12676056338</v>
      </c>
      <c r="R16" s="290">
        <v>9918.4166666666679</v>
      </c>
      <c r="S16" s="290">
        <v>9810.7397260273974</v>
      </c>
      <c r="T16" s="291">
        <v>9604.0000000000018</v>
      </c>
      <c r="U16" s="52"/>
    </row>
    <row r="17" spans="1:21" ht="12.75" x14ac:dyDescent="0.2">
      <c r="A17" s="84" t="s">
        <v>160</v>
      </c>
      <c r="B17" s="78">
        <v>3000</v>
      </c>
      <c r="C17" s="5">
        <v>59.086363636363643</v>
      </c>
      <c r="D17" s="5">
        <v>57.271052631578947</v>
      </c>
      <c r="E17" s="5">
        <v>55.578813559322036</v>
      </c>
      <c r="F17" s="5">
        <v>54.775000000000006</v>
      </c>
      <c r="G17" s="5">
        <v>53.997540983606562</v>
      </c>
      <c r="H17" s="5">
        <v>53.245161290322585</v>
      </c>
      <c r="I17" s="5">
        <v>52.516666666666673</v>
      </c>
      <c r="J17" s="5">
        <v>51.810937500000001</v>
      </c>
      <c r="K17" s="5">
        <v>49.820149253731351</v>
      </c>
      <c r="L17" s="160">
        <v>13214.25</v>
      </c>
      <c r="M17" s="165">
        <v>13042.615384615385</v>
      </c>
      <c r="N17" s="165">
        <v>12558.000000000002</v>
      </c>
      <c r="O17" s="165">
        <v>12405.826086956522</v>
      </c>
      <c r="P17" s="165">
        <v>12258.000000000002</v>
      </c>
      <c r="Q17" s="165">
        <v>12114.338028169015</v>
      </c>
      <c r="R17" s="165">
        <v>11974.666666666668</v>
      </c>
      <c r="S17" s="165">
        <v>11838.82191780822</v>
      </c>
      <c r="T17" s="166">
        <v>11578</v>
      </c>
      <c r="U17" s="52"/>
    </row>
    <row r="18" spans="1:21" ht="12.75" x14ac:dyDescent="0.2">
      <c r="A18" s="82" t="s">
        <v>198</v>
      </c>
      <c r="B18" s="286">
        <v>1000</v>
      </c>
      <c r="C18" s="279">
        <v>26.85</v>
      </c>
      <c r="D18" s="279">
        <v>26.711702127659574</v>
      </c>
      <c r="E18" s="279">
        <v>26.575352112676061</v>
      </c>
      <c r="F18" s="279">
        <v>26.308333333333337</v>
      </c>
      <c r="G18" s="279">
        <v>26.048630136986304</v>
      </c>
      <c r="H18" s="279">
        <v>25.795945945945949</v>
      </c>
      <c r="I18" s="279">
        <v>25.55</v>
      </c>
      <c r="J18" s="279">
        <v>25.077272727272728</v>
      </c>
      <c r="K18" s="279">
        <v>24.412500000000001</v>
      </c>
      <c r="L18" s="281">
        <v>7021.636363636364</v>
      </c>
      <c r="M18" s="290">
        <v>6847.4736842105258</v>
      </c>
      <c r="N18" s="290">
        <v>6685.1186440677966</v>
      </c>
      <c r="O18" s="290">
        <v>6608.0000000000009</v>
      </c>
      <c r="P18" s="290">
        <v>6533.4098360655744</v>
      </c>
      <c r="Q18" s="290">
        <v>6461.2258064516136</v>
      </c>
      <c r="R18" s="290">
        <v>6391.3333333333339</v>
      </c>
      <c r="S18" s="290">
        <v>6323.625</v>
      </c>
      <c r="T18" s="291">
        <v>6132.626865671642</v>
      </c>
      <c r="U18" s="52"/>
    </row>
    <row r="19" spans="1:21" ht="12.75" x14ac:dyDescent="0.2">
      <c r="A19" s="84" t="s">
        <v>6</v>
      </c>
      <c r="B19" s="78">
        <v>600</v>
      </c>
      <c r="C19" s="5">
        <v>9.7033834087225515</v>
      </c>
      <c r="D19" s="5">
        <v>9.4969284425795149</v>
      </c>
      <c r="E19" s="5">
        <v>9.271704843150756</v>
      </c>
      <c r="F19" s="5">
        <v>9.0652498770077212</v>
      </c>
      <c r="G19" s="5">
        <v>8.8839448794675668</v>
      </c>
      <c r="H19" s="5">
        <v>8.7062659818782127</v>
      </c>
      <c r="I19" s="5">
        <v>8.5321406622406499</v>
      </c>
      <c r="J19" s="5">
        <v>8.3614978489958371</v>
      </c>
      <c r="K19" s="5">
        <v>8.1942678920159189</v>
      </c>
      <c r="L19" s="160">
        <v>2716.9473544423145</v>
      </c>
      <c r="M19" s="165">
        <v>2659.1399639222641</v>
      </c>
      <c r="N19" s="165">
        <v>2596.0773560822113</v>
      </c>
      <c r="O19" s="165">
        <v>2538.2699655621618</v>
      </c>
      <c r="P19" s="165">
        <v>2487.5045662509187</v>
      </c>
      <c r="Q19" s="165">
        <v>2437.7544749259</v>
      </c>
      <c r="R19" s="165">
        <v>2388.9993854273821</v>
      </c>
      <c r="S19" s="165">
        <v>2341.2193977188344</v>
      </c>
      <c r="T19" s="166">
        <v>2294.3950097644574</v>
      </c>
      <c r="U19" s="143"/>
    </row>
    <row r="20" spans="1:21" ht="12.75" x14ac:dyDescent="0.2">
      <c r="A20" s="82" t="s">
        <v>163</v>
      </c>
      <c r="B20" s="286">
        <v>1200</v>
      </c>
      <c r="C20" s="279">
        <v>28.842187500000001</v>
      </c>
      <c r="D20" s="279">
        <v>28.592307692307692</v>
      </c>
      <c r="E20" s="279">
        <v>27.886764705882356</v>
      </c>
      <c r="F20" s="279">
        <v>27.665217391304349</v>
      </c>
      <c r="G20" s="279">
        <v>27.450000000000003</v>
      </c>
      <c r="H20" s="279">
        <v>27.240845070422537</v>
      </c>
      <c r="I20" s="279">
        <v>27.037500000000001</v>
      </c>
      <c r="J20" s="279">
        <v>26.839726027397258</v>
      </c>
      <c r="K20" s="279">
        <v>26.460000000000004</v>
      </c>
      <c r="L20" s="281">
        <v>7588.546875</v>
      </c>
      <c r="M20" s="290">
        <v>7526.0769230769238</v>
      </c>
      <c r="N20" s="290">
        <v>7349.6911764705892</v>
      </c>
      <c r="O20" s="290">
        <v>7294.304347826087</v>
      </c>
      <c r="P20" s="290">
        <v>7240.5000000000009</v>
      </c>
      <c r="Q20" s="290">
        <v>7188.2112676056349</v>
      </c>
      <c r="R20" s="290">
        <v>7137.375</v>
      </c>
      <c r="S20" s="290">
        <v>7087.9315068493152</v>
      </c>
      <c r="T20" s="291">
        <v>6993</v>
      </c>
      <c r="U20" s="52"/>
    </row>
    <row r="21" spans="1:21" ht="12.75" x14ac:dyDescent="0.2">
      <c r="A21" s="84" t="s">
        <v>7</v>
      </c>
      <c r="B21" s="78">
        <v>500</v>
      </c>
      <c r="C21" s="5">
        <v>9.2392862947481298</v>
      </c>
      <c r="D21" s="5">
        <v>8.9151008107218779</v>
      </c>
      <c r="E21" s="5">
        <v>8.5909153266956277</v>
      </c>
      <c r="F21" s="5">
        <v>8.2667298426693776</v>
      </c>
      <c r="G21" s="5">
        <v>7.9425443586431284</v>
      </c>
      <c r="H21" s="5">
        <v>7.6183588746168782</v>
      </c>
      <c r="I21" s="5">
        <v>7.4659916971245419</v>
      </c>
      <c r="J21" s="5">
        <v>7.3166718631820507</v>
      </c>
      <c r="K21" s="5">
        <v>7.17033842591841</v>
      </c>
      <c r="L21" s="160">
        <v>2587.0001625294763</v>
      </c>
      <c r="M21" s="165">
        <v>2496.2282270021255</v>
      </c>
      <c r="N21" s="165">
        <v>2405.4562914747758</v>
      </c>
      <c r="O21" s="165">
        <v>2314.6843559474255</v>
      </c>
      <c r="P21" s="165">
        <v>2223.9124204200762</v>
      </c>
      <c r="Q21" s="165">
        <v>2133.1404848927259</v>
      </c>
      <c r="R21" s="165">
        <v>2090.4776751948716</v>
      </c>
      <c r="S21" s="165">
        <v>2048.6681216909742</v>
      </c>
      <c r="T21" s="166">
        <v>2007.6947592571546</v>
      </c>
      <c r="U21" s="143"/>
    </row>
    <row r="22" spans="1:21" ht="12.75" x14ac:dyDescent="0.2">
      <c r="A22" s="82" t="s">
        <v>161</v>
      </c>
      <c r="B22" s="286">
        <v>2000</v>
      </c>
      <c r="C22" s="279">
        <v>35.240625000000001</v>
      </c>
      <c r="D22" s="279">
        <v>34.811538461538461</v>
      </c>
      <c r="E22" s="279">
        <v>33.6</v>
      </c>
      <c r="F22" s="279">
        <v>33.219565217391306</v>
      </c>
      <c r="G22" s="279">
        <v>32.85</v>
      </c>
      <c r="H22" s="279">
        <v>32.490845070422537</v>
      </c>
      <c r="I22" s="279">
        <v>32.141666666666666</v>
      </c>
      <c r="J22" s="279">
        <v>31.802054794520547</v>
      </c>
      <c r="K22" s="279">
        <v>31.150000000000002</v>
      </c>
      <c r="L22" s="281">
        <v>8292.375</v>
      </c>
      <c r="M22" s="290">
        <v>8196.461538461539</v>
      </c>
      <c r="N22" s="290">
        <v>7925.6470588235306</v>
      </c>
      <c r="O22" s="290">
        <v>7840.6086956521749</v>
      </c>
      <c r="P22" s="290">
        <v>7758.0000000000009</v>
      </c>
      <c r="Q22" s="290">
        <v>7677.7183098591559</v>
      </c>
      <c r="R22" s="290">
        <v>7599.6666666666679</v>
      </c>
      <c r="S22" s="290">
        <v>7523.7534246575351</v>
      </c>
      <c r="T22" s="291">
        <v>7378.0000000000009</v>
      </c>
      <c r="U22" s="52"/>
    </row>
    <row r="23" spans="1:21" ht="12.75" x14ac:dyDescent="0.2">
      <c r="A23" s="84" t="s">
        <v>164</v>
      </c>
      <c r="B23" s="78">
        <v>1200</v>
      </c>
      <c r="C23" s="5">
        <v>25.396875000000001</v>
      </c>
      <c r="D23" s="5">
        <v>25.200000000000003</v>
      </c>
      <c r="E23" s="5">
        <v>24.644117647058824</v>
      </c>
      <c r="F23" s="5">
        <v>24.469565217391306</v>
      </c>
      <c r="G23" s="5">
        <v>24.300000000000004</v>
      </c>
      <c r="H23" s="5">
        <v>24.135211267605634</v>
      </c>
      <c r="I23" s="5">
        <v>23.975000000000005</v>
      </c>
      <c r="J23" s="5">
        <v>23.819178082191783</v>
      </c>
      <c r="K23" s="5">
        <v>23.52</v>
      </c>
      <c r="L23" s="160">
        <v>6727.21875</v>
      </c>
      <c r="M23" s="165">
        <v>6678</v>
      </c>
      <c r="N23" s="165">
        <v>6539.0294117647063</v>
      </c>
      <c r="O23" s="165">
        <v>6495.3913043478269</v>
      </c>
      <c r="P23" s="165">
        <v>6453.0000000000009</v>
      </c>
      <c r="Q23" s="165">
        <v>6411.8028169014096</v>
      </c>
      <c r="R23" s="165">
        <v>6371.7500000000009</v>
      </c>
      <c r="S23" s="165">
        <v>6332.7945205479455</v>
      </c>
      <c r="T23" s="166">
        <v>6258</v>
      </c>
      <c r="U23" s="52"/>
    </row>
    <row r="24" spans="1:21" ht="12.75" x14ac:dyDescent="0.2">
      <c r="A24" s="82" t="s">
        <v>8</v>
      </c>
      <c r="B24" s="286">
        <v>700</v>
      </c>
      <c r="C24" s="279">
        <v>16.130500158465011</v>
      </c>
      <c r="D24" s="279">
        <v>15.72723765450338</v>
      </c>
      <c r="E24" s="279">
        <v>15.4245</v>
      </c>
      <c r="F24" s="279">
        <v>15.1515</v>
      </c>
      <c r="G24" s="279">
        <v>14.927371305000003</v>
      </c>
      <c r="H24" s="279">
        <v>14.913380601053555</v>
      </c>
      <c r="I24" s="279">
        <v>14.771805467431326</v>
      </c>
      <c r="J24" s="279">
        <v>14.464059520193173</v>
      </c>
      <c r="K24" s="279">
        <v>13.885497139385446</v>
      </c>
      <c r="L24" s="281">
        <v>4516.5400443702028</v>
      </c>
      <c r="M24" s="290">
        <v>4403.6265432609471</v>
      </c>
      <c r="N24" s="290">
        <v>4318.8599999999997</v>
      </c>
      <c r="O24" s="290">
        <v>4242.42</v>
      </c>
      <c r="P24" s="290">
        <v>4179.663965400001</v>
      </c>
      <c r="Q24" s="290">
        <v>4175.7465682949951</v>
      </c>
      <c r="R24" s="290">
        <v>4136.1055308807718</v>
      </c>
      <c r="S24" s="290">
        <v>4049.9366656540888</v>
      </c>
      <c r="T24" s="291">
        <v>3887.939199027925</v>
      </c>
      <c r="U24" s="143"/>
    </row>
    <row r="25" spans="1:21" ht="12.75" x14ac:dyDescent="0.2">
      <c r="A25" s="84" t="s">
        <v>9</v>
      </c>
      <c r="B25" s="78">
        <v>600</v>
      </c>
      <c r="C25" s="5">
        <v>9.0260063710466483</v>
      </c>
      <c r="D25" s="5">
        <v>8.8212576442932296</v>
      </c>
      <c r="E25" s="5">
        <v>8.633571311435924</v>
      </c>
      <c r="F25" s="5">
        <v>8.4288225846825071</v>
      </c>
      <c r="G25" s="5">
        <v>8.2411362518252016</v>
      </c>
      <c r="H25" s="5">
        <v>8.0363875250717793</v>
      </c>
      <c r="I25" s="5">
        <v>7.8756597745703436</v>
      </c>
      <c r="J25" s="5">
        <v>7.7181465790789368</v>
      </c>
      <c r="K25" s="5">
        <v>7.5637836474973579</v>
      </c>
      <c r="L25" s="160">
        <v>2527.2817838930619</v>
      </c>
      <c r="M25" s="165">
        <v>2469.9521404021043</v>
      </c>
      <c r="N25" s="165">
        <v>2417.3999672020591</v>
      </c>
      <c r="O25" s="165">
        <v>2360.0703237111015</v>
      </c>
      <c r="P25" s="165">
        <v>2307.5181505110563</v>
      </c>
      <c r="Q25" s="165">
        <v>2250.1885070200988</v>
      </c>
      <c r="R25" s="165">
        <v>2205.1847368796962</v>
      </c>
      <c r="S25" s="165">
        <v>2161.0810421421024</v>
      </c>
      <c r="T25" s="166">
        <v>2117.8594212992602</v>
      </c>
      <c r="U25" s="143"/>
    </row>
    <row r="26" spans="1:21" ht="12.75" x14ac:dyDescent="0.2">
      <c r="A26" s="82" t="s">
        <v>10</v>
      </c>
      <c r="B26" s="286">
        <v>700</v>
      </c>
      <c r="C26" s="279">
        <v>15.108749795012871</v>
      </c>
      <c r="D26" s="279">
        <v>14.883526195584105</v>
      </c>
      <c r="E26" s="279">
        <v>14.658000000000001</v>
      </c>
      <c r="F26" s="279">
        <v>14.4375</v>
      </c>
      <c r="G26" s="279">
        <v>14.1645</v>
      </c>
      <c r="H26" s="279">
        <v>13.870500000000002</v>
      </c>
      <c r="I26" s="279">
        <v>13.534500000000001</v>
      </c>
      <c r="J26" s="279">
        <v>13.23</v>
      </c>
      <c r="K26" s="279">
        <v>13.125</v>
      </c>
      <c r="L26" s="281">
        <v>4230.4499426036036</v>
      </c>
      <c r="M26" s="290">
        <v>4167.387334763549</v>
      </c>
      <c r="N26" s="290">
        <v>4104.2400000000007</v>
      </c>
      <c r="O26" s="290">
        <v>4042.5</v>
      </c>
      <c r="P26" s="290">
        <v>3966.0600000000004</v>
      </c>
      <c r="Q26" s="290">
        <v>3883.7400000000002</v>
      </c>
      <c r="R26" s="290">
        <v>3789.6600000000003</v>
      </c>
      <c r="S26" s="290">
        <v>3704.4</v>
      </c>
      <c r="T26" s="291">
        <v>3675</v>
      </c>
      <c r="U26" s="143"/>
    </row>
    <row r="27" spans="1:21" ht="12.75" x14ac:dyDescent="0.2">
      <c r="A27" s="84" t="s">
        <v>183</v>
      </c>
      <c r="B27" s="78">
        <v>1000</v>
      </c>
      <c r="C27" s="5">
        <v>24.076540800000007</v>
      </c>
      <c r="D27" s="5">
        <v>23.920748800000005</v>
      </c>
      <c r="E27" s="5">
        <v>23.297580800000006</v>
      </c>
      <c r="F27" s="5">
        <v>22.518620800000004</v>
      </c>
      <c r="G27" s="5">
        <v>22.362828800000006</v>
      </c>
      <c r="H27" s="5">
        <v>21.739660800000003</v>
      </c>
      <c r="I27" s="5">
        <v>21.428076800000003</v>
      </c>
      <c r="J27" s="5">
        <v>21.272284800000005</v>
      </c>
      <c r="K27" s="5">
        <v>21.272284800000005</v>
      </c>
      <c r="L27" s="160">
        <v>6741.4314240000012</v>
      </c>
      <c r="M27" s="165">
        <v>6697.8096640000022</v>
      </c>
      <c r="N27" s="165">
        <v>6523.3226240000013</v>
      </c>
      <c r="O27" s="165">
        <v>6305.2138240000004</v>
      </c>
      <c r="P27" s="165">
        <v>6261.5920640000022</v>
      </c>
      <c r="Q27" s="165">
        <v>6087.1050240000013</v>
      </c>
      <c r="R27" s="165">
        <v>5999.8615040000004</v>
      </c>
      <c r="S27" s="165">
        <v>5956.2397440000004</v>
      </c>
      <c r="T27" s="166">
        <v>5956.2397440000004</v>
      </c>
      <c r="U27" s="143"/>
    </row>
    <row r="28" spans="1:21" ht="12.75" x14ac:dyDescent="0.2">
      <c r="A28" s="82" t="s">
        <v>173</v>
      </c>
      <c r="B28" s="286">
        <v>2300</v>
      </c>
      <c r="C28" s="279">
        <v>32.15625</v>
      </c>
      <c r="D28" s="279">
        <v>31.774615384615384</v>
      </c>
      <c r="E28" s="279">
        <v>30.697058823529417</v>
      </c>
      <c r="F28" s="279">
        <v>30.358695652173918</v>
      </c>
      <c r="G28" s="279">
        <v>30.03</v>
      </c>
      <c r="H28" s="279">
        <v>29.710563380281695</v>
      </c>
      <c r="I28" s="279">
        <v>29.400000000000006</v>
      </c>
      <c r="J28" s="279">
        <v>29.097945205479455</v>
      </c>
      <c r="K28" s="279">
        <v>28.518000000000001</v>
      </c>
      <c r="L28" s="281">
        <v>8997.84375</v>
      </c>
      <c r="M28" s="290">
        <v>8891.0769230769238</v>
      </c>
      <c r="N28" s="290">
        <v>8589.6176470588234</v>
      </c>
      <c r="O28" s="290">
        <v>8494.9565217391319</v>
      </c>
      <c r="P28" s="290">
        <v>8403</v>
      </c>
      <c r="Q28" s="290">
        <v>8313.6338028169012</v>
      </c>
      <c r="R28" s="290">
        <v>8226.75</v>
      </c>
      <c r="S28" s="290">
        <v>8142.2465753424658</v>
      </c>
      <c r="T28" s="291">
        <v>7980</v>
      </c>
      <c r="U28" s="52"/>
    </row>
    <row r="29" spans="1:21" ht="13.5" thickBot="1" x14ac:dyDescent="0.25">
      <c r="A29" s="111" t="s">
        <v>197</v>
      </c>
      <c r="B29" s="108">
        <v>6000</v>
      </c>
      <c r="C29" s="109">
        <v>110.70937500000001</v>
      </c>
      <c r="D29" s="109">
        <v>109.11923076923077</v>
      </c>
      <c r="E29" s="109">
        <v>104.62941176470589</v>
      </c>
      <c r="F29" s="109">
        <v>103.21956521739132</v>
      </c>
      <c r="G29" s="109">
        <v>101.85000000000001</v>
      </c>
      <c r="H29" s="109">
        <v>100.51901408450705</v>
      </c>
      <c r="I29" s="109">
        <v>99.225000000000009</v>
      </c>
      <c r="J29" s="109">
        <v>97.966438356164389</v>
      </c>
      <c r="K29" s="109">
        <v>95.55</v>
      </c>
      <c r="L29" s="169">
        <v>22729.875</v>
      </c>
      <c r="M29" s="292">
        <v>22411.846153846152</v>
      </c>
      <c r="N29" s="292">
        <v>21513.882352941178</v>
      </c>
      <c r="O29" s="292">
        <v>21231.913043478264</v>
      </c>
      <c r="P29" s="292">
        <v>20958</v>
      </c>
      <c r="Q29" s="292">
        <v>20691.802816901411</v>
      </c>
      <c r="R29" s="292">
        <v>20433</v>
      </c>
      <c r="S29" s="292">
        <v>20181.287671232876</v>
      </c>
      <c r="T29" s="293">
        <v>19698</v>
      </c>
      <c r="U29" s="52"/>
    </row>
    <row r="30" spans="1:21" ht="23.1" customHeight="1" thickBot="1" x14ac:dyDescent="0.25">
      <c r="A30" s="6" t="str">
        <f>Москва!A30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56"/>
      <c r="M30" s="156"/>
      <c r="N30" s="156"/>
      <c r="O30" s="156"/>
      <c r="P30" s="156"/>
      <c r="Q30" s="156"/>
      <c r="R30" s="156"/>
      <c r="S30" s="156"/>
      <c r="T30" s="156">
        <v>0</v>
      </c>
      <c r="U30" s="3"/>
    </row>
    <row r="31" spans="1:21" ht="12.75" x14ac:dyDescent="0.2">
      <c r="A31" s="120" t="s">
        <v>11</v>
      </c>
      <c r="B31" s="173">
        <v>2000</v>
      </c>
      <c r="C31" s="122">
        <v>26.911683860241496</v>
      </c>
      <c r="D31" s="122">
        <v>26.483239695066015</v>
      </c>
      <c r="E31" s="122">
        <v>26.254736140305759</v>
      </c>
      <c r="F31" s="122">
        <v>25.22300796881251</v>
      </c>
      <c r="G31" s="122">
        <v>24.920067650001577</v>
      </c>
      <c r="H31" s="122">
        <v>24.530572954387516</v>
      </c>
      <c r="I31" s="122">
        <v>24.218977197896255</v>
      </c>
      <c r="J31" s="122">
        <v>23.650760079094717</v>
      </c>
      <c r="K31" s="124">
        <v>23.506402216480272</v>
      </c>
      <c r="L31" s="157">
        <v>7535.2714808676183</v>
      </c>
      <c r="M31" s="158">
        <v>7415.3071146184848</v>
      </c>
      <c r="N31" s="158">
        <v>7351.3261192856125</v>
      </c>
      <c r="O31" s="158">
        <v>7062.4422312675024</v>
      </c>
      <c r="P31" s="158">
        <v>6977.6189420004421</v>
      </c>
      <c r="Q31" s="158">
        <v>6868.5604272285036</v>
      </c>
      <c r="R31" s="158">
        <v>6781.3136154109516</v>
      </c>
      <c r="S31" s="158">
        <v>6622.2128221465209</v>
      </c>
      <c r="T31" s="159">
        <v>6581.7926206144766</v>
      </c>
      <c r="U31" s="143"/>
    </row>
    <row r="32" spans="1:21" ht="12.75" x14ac:dyDescent="0.2">
      <c r="A32" s="83" t="s">
        <v>12</v>
      </c>
      <c r="B32" s="174">
        <v>2000</v>
      </c>
      <c r="C32" s="74">
        <v>30.577261717853833</v>
      </c>
      <c r="D32" s="74">
        <v>30.443967977577024</v>
      </c>
      <c r="E32" s="74">
        <v>30.091691663988303</v>
      </c>
      <c r="F32" s="74">
        <v>29.760188400832323</v>
      </c>
      <c r="G32" s="74">
        <v>29.308374553920011</v>
      </c>
      <c r="H32" s="74">
        <v>29.280677153343014</v>
      </c>
      <c r="I32" s="74">
        <v>29.092334829419407</v>
      </c>
      <c r="J32" s="74">
        <v>28.767444320651204</v>
      </c>
      <c r="K32" s="125">
        <v>28.587798980508779</v>
      </c>
      <c r="L32" s="150">
        <v>8561.6332809990727</v>
      </c>
      <c r="M32" s="151">
        <v>8524.3110337215658</v>
      </c>
      <c r="N32" s="151">
        <v>8425.6736659167254</v>
      </c>
      <c r="O32" s="151">
        <v>8332.8527522330514</v>
      </c>
      <c r="P32" s="151">
        <v>8206.344875097604</v>
      </c>
      <c r="Q32" s="151">
        <v>8198.5896029360447</v>
      </c>
      <c r="R32" s="151">
        <v>8145.8537522374345</v>
      </c>
      <c r="S32" s="151">
        <v>8054.8844097823376</v>
      </c>
      <c r="T32" s="152">
        <v>8004.5837145424584</v>
      </c>
      <c r="U32" s="143"/>
    </row>
    <row r="33" spans="1:21" ht="12.75" x14ac:dyDescent="0.2">
      <c r="A33" s="84" t="s">
        <v>13</v>
      </c>
      <c r="B33" s="175">
        <v>2000</v>
      </c>
      <c r="C33" s="5">
        <v>24.712337145674077</v>
      </c>
      <c r="D33" s="5">
        <v>24.700911967936065</v>
      </c>
      <c r="E33" s="5">
        <v>24.68567839761872</v>
      </c>
      <c r="F33" s="5">
        <v>24.357464200781259</v>
      </c>
      <c r="G33" s="5">
        <v>23.933347754445947</v>
      </c>
      <c r="H33" s="5">
        <v>23.751583563159386</v>
      </c>
      <c r="I33" s="5">
        <v>23.604688420813506</v>
      </c>
      <c r="J33" s="5">
        <v>23.506402216480268</v>
      </c>
      <c r="K33" s="126">
        <v>23.22923512026053</v>
      </c>
      <c r="L33" s="160">
        <v>6919.4544007887416</v>
      </c>
      <c r="M33" s="161">
        <v>6916.2553510220987</v>
      </c>
      <c r="N33" s="161">
        <v>6911.9899513332412</v>
      </c>
      <c r="O33" s="161">
        <v>6820.0899762187519</v>
      </c>
      <c r="P33" s="161">
        <v>6701.3373712448656</v>
      </c>
      <c r="Q33" s="161">
        <v>6650.4433976846276</v>
      </c>
      <c r="R33" s="161">
        <v>6609.3127578277818</v>
      </c>
      <c r="S33" s="161">
        <v>6581.7926206144757</v>
      </c>
      <c r="T33" s="162">
        <v>6504.1858336729483</v>
      </c>
      <c r="U33" s="143"/>
    </row>
    <row r="34" spans="1:21" ht="12.75" x14ac:dyDescent="0.2">
      <c r="A34" s="83" t="s">
        <v>194</v>
      </c>
      <c r="B34" s="174">
        <v>2000</v>
      </c>
      <c r="C34" s="74">
        <v>27.854261023627515</v>
      </c>
      <c r="D34" s="74">
        <v>27.660033002081303</v>
      </c>
      <c r="E34" s="74">
        <v>27.458188195376412</v>
      </c>
      <c r="F34" s="74">
        <v>26.95409550487501</v>
      </c>
      <c r="G34" s="74">
        <v>26.836381552422772</v>
      </c>
      <c r="H34" s="74">
        <v>26.789642188949077</v>
      </c>
      <c r="I34" s="74">
        <v>26.621528859375459</v>
      </c>
      <c r="J34" s="74">
        <v>26.509045758860751</v>
      </c>
      <c r="K34" s="125">
        <v>26.191843415409277</v>
      </c>
      <c r="L34" s="150">
        <v>7799.1930866157036</v>
      </c>
      <c r="M34" s="151">
        <v>7744.8092405827656</v>
      </c>
      <c r="N34" s="151">
        <v>7688.2926947053957</v>
      </c>
      <c r="O34" s="151">
        <v>7547.1467413650025</v>
      </c>
      <c r="P34" s="151">
        <v>7514.1868346783758</v>
      </c>
      <c r="Q34" s="151">
        <v>7501.0998129057416</v>
      </c>
      <c r="R34" s="151">
        <v>7454.0280806251285</v>
      </c>
      <c r="S34" s="151">
        <v>7422.5328124810103</v>
      </c>
      <c r="T34" s="152">
        <v>7333.7161563145983</v>
      </c>
      <c r="U34" s="143"/>
    </row>
    <row r="35" spans="1:21" ht="12.75" x14ac:dyDescent="0.2">
      <c r="A35" s="84" t="s">
        <v>14</v>
      </c>
      <c r="B35" s="175">
        <v>2000</v>
      </c>
      <c r="C35" s="5">
        <v>24.712337145674077</v>
      </c>
      <c r="D35" s="5">
        <v>24.700911967936058</v>
      </c>
      <c r="E35" s="5">
        <v>24.68567839761872</v>
      </c>
      <c r="F35" s="5">
        <v>24.357464200781259</v>
      </c>
      <c r="G35" s="5">
        <v>23.933347754445947</v>
      </c>
      <c r="H35" s="5">
        <v>23.751583563159386</v>
      </c>
      <c r="I35" s="5">
        <v>23.604688420813506</v>
      </c>
      <c r="J35" s="5">
        <v>23.506402216480268</v>
      </c>
      <c r="K35" s="126">
        <v>23.22923512026053</v>
      </c>
      <c r="L35" s="160">
        <v>6919.4544007887416</v>
      </c>
      <c r="M35" s="161">
        <v>6916.255351022096</v>
      </c>
      <c r="N35" s="161">
        <v>6911.9899513332412</v>
      </c>
      <c r="O35" s="161">
        <v>6820.0899762187519</v>
      </c>
      <c r="P35" s="161">
        <v>6701.3373712448656</v>
      </c>
      <c r="Q35" s="161">
        <v>6650.4433976846276</v>
      </c>
      <c r="R35" s="161">
        <v>6609.3127578277818</v>
      </c>
      <c r="S35" s="161">
        <v>6581.7926206144757</v>
      </c>
      <c r="T35" s="162">
        <v>6504.1858336729483</v>
      </c>
      <c r="U35" s="143"/>
    </row>
    <row r="36" spans="1:21" ht="12.75" x14ac:dyDescent="0.2">
      <c r="A36" s="83" t="s">
        <v>15</v>
      </c>
      <c r="B36" s="174">
        <v>2000</v>
      </c>
      <c r="C36" s="74">
        <v>30.367800125990275</v>
      </c>
      <c r="D36" s="74">
        <v>30.19642245992009</v>
      </c>
      <c r="E36" s="74">
        <v>30.017428008691216</v>
      </c>
      <c r="F36" s="74">
        <v>29.767112750976576</v>
      </c>
      <c r="G36" s="74">
        <v>29.516105058247508</v>
      </c>
      <c r="H36" s="74">
        <v>29.39492893072314</v>
      </c>
      <c r="I36" s="74">
        <v>29.013842374569947</v>
      </c>
      <c r="J36" s="74">
        <v>28.911802183265635</v>
      </c>
      <c r="K36" s="125">
        <v>28.74947978663695</v>
      </c>
      <c r="L36" s="150">
        <v>8502.9840352772771</v>
      </c>
      <c r="M36" s="151">
        <v>8454.9982887776241</v>
      </c>
      <c r="N36" s="151">
        <v>8404.8798424335419</v>
      </c>
      <c r="O36" s="151">
        <v>8334.7915702734408</v>
      </c>
      <c r="P36" s="151">
        <v>8264.5094163093017</v>
      </c>
      <c r="Q36" s="151">
        <v>8230.5801006024794</v>
      </c>
      <c r="R36" s="151">
        <v>8123.8758648795847</v>
      </c>
      <c r="S36" s="151">
        <v>8095.3046113143782</v>
      </c>
      <c r="T36" s="152">
        <v>8049.8543402583464</v>
      </c>
      <c r="U36" s="143"/>
    </row>
    <row r="37" spans="1:21" ht="12.75" x14ac:dyDescent="0.2">
      <c r="A37" s="84" t="s">
        <v>16</v>
      </c>
      <c r="B37" s="175">
        <v>2000</v>
      </c>
      <c r="C37" s="5">
        <v>30.367800125990275</v>
      </c>
      <c r="D37" s="5">
        <v>30.19642245992009</v>
      </c>
      <c r="E37" s="5">
        <v>30.017428008691216</v>
      </c>
      <c r="F37" s="5">
        <v>29.767112750976576</v>
      </c>
      <c r="G37" s="5">
        <v>29.723835562575012</v>
      </c>
      <c r="H37" s="5">
        <v>29.594003997370326</v>
      </c>
      <c r="I37" s="5">
        <v>29.406304648817258</v>
      </c>
      <c r="J37" s="5">
        <v>29.280716721058116</v>
      </c>
      <c r="K37" s="126">
        <v>29.103637742917726</v>
      </c>
      <c r="L37" s="160">
        <v>8502.9840352772771</v>
      </c>
      <c r="M37" s="161">
        <v>8454.9982887776241</v>
      </c>
      <c r="N37" s="161">
        <v>8404.8798424335419</v>
      </c>
      <c r="O37" s="161">
        <v>8334.7915702734408</v>
      </c>
      <c r="P37" s="161">
        <v>8322.6739575210031</v>
      </c>
      <c r="Q37" s="161">
        <v>8286.32111926369</v>
      </c>
      <c r="R37" s="161">
        <v>8233.7653016688328</v>
      </c>
      <c r="S37" s="161">
        <v>8198.6006818962724</v>
      </c>
      <c r="T37" s="162">
        <v>8149.0185680169634</v>
      </c>
      <c r="U37" s="143"/>
    </row>
    <row r="38" spans="1:21" ht="12.75" x14ac:dyDescent="0.2">
      <c r="A38" s="83" t="s">
        <v>17</v>
      </c>
      <c r="B38" s="174">
        <v>2000</v>
      </c>
      <c r="C38" s="74">
        <v>30.367800125990275</v>
      </c>
      <c r="D38" s="74">
        <v>30.19642245992009</v>
      </c>
      <c r="E38" s="74">
        <v>30.017428008691216</v>
      </c>
      <c r="F38" s="74">
        <v>29.767112750976576</v>
      </c>
      <c r="G38" s="74">
        <v>29.723835562575012</v>
      </c>
      <c r="H38" s="74">
        <v>29.594003997370326</v>
      </c>
      <c r="I38" s="74">
        <v>29.406304648817258</v>
      </c>
      <c r="J38" s="74">
        <v>29.280716721058116</v>
      </c>
      <c r="K38" s="125">
        <v>29.103637742917726</v>
      </c>
      <c r="L38" s="150">
        <v>8502.9840352772771</v>
      </c>
      <c r="M38" s="151">
        <v>8454.9982887776241</v>
      </c>
      <c r="N38" s="151">
        <v>8404.8798424335419</v>
      </c>
      <c r="O38" s="151">
        <v>8334.7915702734408</v>
      </c>
      <c r="P38" s="151">
        <v>8322.6739575210031</v>
      </c>
      <c r="Q38" s="151">
        <v>8286.32111926369</v>
      </c>
      <c r="R38" s="151">
        <v>8233.7653016688328</v>
      </c>
      <c r="S38" s="151">
        <v>8198.6006818962724</v>
      </c>
      <c r="T38" s="152">
        <v>8149.0185680169634</v>
      </c>
      <c r="U38" s="143"/>
    </row>
    <row r="39" spans="1:21" ht="12.75" x14ac:dyDescent="0.2">
      <c r="A39" s="84" t="s">
        <v>18</v>
      </c>
      <c r="B39" s="175">
        <v>4000</v>
      </c>
      <c r="C39" s="5">
        <v>30.367800125990275</v>
      </c>
      <c r="D39" s="5">
        <v>30.19642245992009</v>
      </c>
      <c r="E39" s="5">
        <v>30.017428008691216</v>
      </c>
      <c r="F39" s="5">
        <v>29.767112750976576</v>
      </c>
      <c r="G39" s="5">
        <v>29.516105058247508</v>
      </c>
      <c r="H39" s="5">
        <v>29.39492893072314</v>
      </c>
      <c r="I39" s="5">
        <v>29.013842374569947</v>
      </c>
      <c r="J39" s="5">
        <v>28.911802183265635</v>
      </c>
      <c r="K39" s="126">
        <v>28.74947978663695</v>
      </c>
      <c r="L39" s="160">
        <v>8502.9840352772771</v>
      </c>
      <c r="M39" s="161">
        <v>8454.9982887776241</v>
      </c>
      <c r="N39" s="161">
        <v>8404.8798424335419</v>
      </c>
      <c r="O39" s="161">
        <v>8334.7915702734408</v>
      </c>
      <c r="P39" s="161">
        <v>8264.5094163093017</v>
      </c>
      <c r="Q39" s="161">
        <v>8230.5801006024794</v>
      </c>
      <c r="R39" s="161">
        <v>8123.8758648795847</v>
      </c>
      <c r="S39" s="161">
        <v>8095.3046113143782</v>
      </c>
      <c r="T39" s="162">
        <v>8049.8543402583464</v>
      </c>
      <c r="U39" s="143"/>
    </row>
    <row r="40" spans="1:21" ht="12.75" x14ac:dyDescent="0.2">
      <c r="A40" s="83" t="s">
        <v>19</v>
      </c>
      <c r="B40" s="174">
        <v>6000</v>
      </c>
      <c r="C40" s="74">
        <v>37.280032657487837</v>
      </c>
      <c r="D40" s="74">
        <v>36.431713210440414</v>
      </c>
      <c r="E40" s="74">
        <v>35.562447604206618</v>
      </c>
      <c r="F40" s="74">
        <v>35.366315386370736</v>
      </c>
      <c r="G40" s="74">
        <v>34.8997872954019</v>
      </c>
      <c r="H40" s="74">
        <v>35.623381885476022</v>
      </c>
      <c r="I40" s="74">
        <v>35.633827762265049</v>
      </c>
      <c r="J40" s="74">
        <v>35.465649145961507</v>
      </c>
      <c r="K40" s="125">
        <v>35.239809289782457</v>
      </c>
      <c r="L40" s="150">
        <v>10438.409144096593</v>
      </c>
      <c r="M40" s="151">
        <v>10200.879698923316</v>
      </c>
      <c r="N40" s="151">
        <v>9957.4853291778527</v>
      </c>
      <c r="O40" s="151">
        <v>9902.5683081838069</v>
      </c>
      <c r="P40" s="151">
        <v>9771.9404427125319</v>
      </c>
      <c r="Q40" s="151">
        <v>9974.5469279332865</v>
      </c>
      <c r="R40" s="151">
        <v>9977.4717734342139</v>
      </c>
      <c r="S40" s="151">
        <v>9930.3817608692225</v>
      </c>
      <c r="T40" s="152">
        <v>9867.1466011390894</v>
      </c>
      <c r="U40" s="143"/>
    </row>
    <row r="41" spans="1:21" ht="12.75" x14ac:dyDescent="0.2">
      <c r="A41" s="84" t="s">
        <v>20</v>
      </c>
      <c r="B41" s="175">
        <v>2000</v>
      </c>
      <c r="C41" s="5">
        <v>27.854261023627515</v>
      </c>
      <c r="D41" s="5">
        <v>27.660033002081303</v>
      </c>
      <c r="E41" s="5">
        <v>27.458188195376412</v>
      </c>
      <c r="F41" s="5">
        <v>27.341859112953014</v>
      </c>
      <c r="G41" s="5">
        <v>27.023339006317514</v>
      </c>
      <c r="H41" s="5">
        <v>26.789642188949077</v>
      </c>
      <c r="I41" s="5">
        <v>26.7972837039297</v>
      </c>
      <c r="J41" s="5">
        <v>26.674255312741728</v>
      </c>
      <c r="K41" s="126">
        <v>26.509045758860751</v>
      </c>
      <c r="L41" s="160">
        <v>7799.1930866157036</v>
      </c>
      <c r="M41" s="161">
        <v>7744.8092405827656</v>
      </c>
      <c r="N41" s="161">
        <v>7688.2926947053957</v>
      </c>
      <c r="O41" s="161">
        <v>7655.7205516268432</v>
      </c>
      <c r="P41" s="161">
        <v>7566.5349217689036</v>
      </c>
      <c r="Q41" s="161">
        <v>7501.0998129057416</v>
      </c>
      <c r="R41" s="161">
        <v>7503.2394371003156</v>
      </c>
      <c r="S41" s="161">
        <v>7468.7914875676843</v>
      </c>
      <c r="T41" s="162">
        <v>7422.5328124810103</v>
      </c>
      <c r="U41" s="143"/>
    </row>
    <row r="42" spans="1:21" ht="12.75" x14ac:dyDescent="0.2">
      <c r="A42" s="83" t="s">
        <v>21</v>
      </c>
      <c r="B42" s="174">
        <v>2000</v>
      </c>
      <c r="C42" s="74">
        <v>24.712337145674077</v>
      </c>
      <c r="D42" s="74">
        <v>24.700911967936065</v>
      </c>
      <c r="E42" s="74">
        <v>24.68567839761872</v>
      </c>
      <c r="F42" s="74">
        <v>24.530572954387509</v>
      </c>
      <c r="G42" s="74">
        <v>24.262254386297826</v>
      </c>
      <c r="H42" s="74">
        <v>23.907381441405011</v>
      </c>
      <c r="I42" s="74">
        <v>23.75826061508419</v>
      </c>
      <c r="J42" s="74">
        <v>23.650760079094717</v>
      </c>
      <c r="K42" s="125">
        <v>23.506402216480272</v>
      </c>
      <c r="L42" s="150">
        <v>6919.4544007887416</v>
      </c>
      <c r="M42" s="151">
        <v>6916.2553510220987</v>
      </c>
      <c r="N42" s="151">
        <v>6911.9899513332412</v>
      </c>
      <c r="O42" s="151">
        <v>6868.5604272285027</v>
      </c>
      <c r="P42" s="151">
        <v>6793.4312281633911</v>
      </c>
      <c r="Q42" s="151">
        <v>6694.0668035934032</v>
      </c>
      <c r="R42" s="151">
        <v>6652.3129722235735</v>
      </c>
      <c r="S42" s="151">
        <v>6622.2128221465209</v>
      </c>
      <c r="T42" s="152">
        <v>6581.7926206144766</v>
      </c>
      <c r="U42" s="143"/>
    </row>
    <row r="43" spans="1:21" ht="12.75" x14ac:dyDescent="0.2">
      <c r="A43" s="84" t="s">
        <v>22</v>
      </c>
      <c r="B43" s="175">
        <v>2000</v>
      </c>
      <c r="C43" s="5">
        <v>27.854261023627515</v>
      </c>
      <c r="D43" s="5">
        <v>27.660033002081303</v>
      </c>
      <c r="E43" s="5">
        <v>27.458188195376412</v>
      </c>
      <c r="F43" s="5">
        <v>27.341859112953014</v>
      </c>
      <c r="G43" s="5">
        <v>27.023339006317514</v>
      </c>
      <c r="H43" s="5">
        <v>26.789642188949077</v>
      </c>
      <c r="I43" s="5">
        <v>26.7972837039297</v>
      </c>
      <c r="J43" s="5">
        <v>26.674255312741728</v>
      </c>
      <c r="K43" s="126">
        <v>26.509045758860751</v>
      </c>
      <c r="L43" s="160">
        <v>7799.1930866157036</v>
      </c>
      <c r="M43" s="161">
        <v>7744.8092405827656</v>
      </c>
      <c r="N43" s="161">
        <v>7688.2926947053957</v>
      </c>
      <c r="O43" s="161">
        <v>7655.7205516268432</v>
      </c>
      <c r="P43" s="161">
        <v>7566.5349217689036</v>
      </c>
      <c r="Q43" s="161">
        <v>7501.0998129057416</v>
      </c>
      <c r="R43" s="161">
        <v>7503.2394371003156</v>
      </c>
      <c r="S43" s="161">
        <v>7468.7914875676843</v>
      </c>
      <c r="T43" s="162">
        <v>7422.5328124810103</v>
      </c>
      <c r="U43" s="143"/>
    </row>
    <row r="44" spans="1:21" ht="12.75" x14ac:dyDescent="0.2">
      <c r="A44" s="83" t="s">
        <v>23</v>
      </c>
      <c r="B44" s="174">
        <v>2000</v>
      </c>
      <c r="C44" s="74">
        <v>30.367800125990275</v>
      </c>
      <c r="D44" s="74">
        <v>30.19642245992009</v>
      </c>
      <c r="E44" s="74">
        <v>30.017428008691216</v>
      </c>
      <c r="F44" s="74">
        <v>29.767112750976576</v>
      </c>
      <c r="G44" s="74">
        <v>29.723835562575012</v>
      </c>
      <c r="H44" s="74">
        <v>29.594003997370326</v>
      </c>
      <c r="I44" s="74">
        <v>29.602535785940912</v>
      </c>
      <c r="J44" s="74">
        <v>29.465173989954355</v>
      </c>
      <c r="K44" s="125">
        <v>29.280716721058116</v>
      </c>
      <c r="L44" s="150">
        <v>8502.9840352772771</v>
      </c>
      <c r="M44" s="151">
        <v>8454.9982887776241</v>
      </c>
      <c r="N44" s="151">
        <v>8404.8798424335419</v>
      </c>
      <c r="O44" s="151">
        <v>8334.7915702734408</v>
      </c>
      <c r="P44" s="151">
        <v>8322.6739575210031</v>
      </c>
      <c r="Q44" s="151">
        <v>8286.32111926369</v>
      </c>
      <c r="R44" s="151">
        <v>8288.7100200634559</v>
      </c>
      <c r="S44" s="151">
        <v>8250.2487171872181</v>
      </c>
      <c r="T44" s="152">
        <v>8198.6006818962724</v>
      </c>
      <c r="U44" s="143"/>
    </row>
    <row r="45" spans="1:21" ht="12.75" x14ac:dyDescent="0.2">
      <c r="A45" s="84" t="s">
        <v>146</v>
      </c>
      <c r="B45" s="175">
        <v>2000</v>
      </c>
      <c r="C45" s="5">
        <v>30.367800125990275</v>
      </c>
      <c r="D45" s="5">
        <v>30.19642245992009</v>
      </c>
      <c r="E45" s="5">
        <v>30.017428008691216</v>
      </c>
      <c r="F45" s="5">
        <v>29.767112750976576</v>
      </c>
      <c r="G45" s="5">
        <v>29.723835562575012</v>
      </c>
      <c r="H45" s="5">
        <v>29.594003997370326</v>
      </c>
      <c r="I45" s="5">
        <v>29.602535785940912</v>
      </c>
      <c r="J45" s="5">
        <v>29.465173989954355</v>
      </c>
      <c r="K45" s="126">
        <v>29.280716721058116</v>
      </c>
      <c r="L45" s="160">
        <v>8502.9840352772771</v>
      </c>
      <c r="M45" s="161">
        <v>8454.9982887776241</v>
      </c>
      <c r="N45" s="161">
        <v>8404.8798424335419</v>
      </c>
      <c r="O45" s="161">
        <v>8334.7915702734408</v>
      </c>
      <c r="P45" s="161">
        <v>8322.6739575210031</v>
      </c>
      <c r="Q45" s="161">
        <v>8286.32111926369</v>
      </c>
      <c r="R45" s="161">
        <v>8288.7100200634559</v>
      </c>
      <c r="S45" s="161">
        <v>8250.2487171872181</v>
      </c>
      <c r="T45" s="162">
        <v>8198.6006818962724</v>
      </c>
      <c r="U45" s="143"/>
    </row>
    <row r="46" spans="1:21" ht="12.75" x14ac:dyDescent="0.2">
      <c r="A46" s="83" t="s">
        <v>24</v>
      </c>
      <c r="B46" s="174">
        <v>2000</v>
      </c>
      <c r="C46" s="74">
        <v>27.854261023627515</v>
      </c>
      <c r="D46" s="74">
        <v>27.660033002081303</v>
      </c>
      <c r="E46" s="74">
        <v>27.458188195376412</v>
      </c>
      <c r="F46" s="74">
        <v>27.341859112953014</v>
      </c>
      <c r="G46" s="74">
        <v>27.023339006317514</v>
      </c>
      <c r="H46" s="74">
        <v>26.789642188949077</v>
      </c>
      <c r="I46" s="74">
        <v>26.7972837039297</v>
      </c>
      <c r="J46" s="74">
        <v>26.674255312741728</v>
      </c>
      <c r="K46" s="125">
        <v>26.509045758860751</v>
      </c>
      <c r="L46" s="150">
        <v>7799.1930866157036</v>
      </c>
      <c r="M46" s="151">
        <v>7744.8092405827656</v>
      </c>
      <c r="N46" s="151">
        <v>7688.2926947053957</v>
      </c>
      <c r="O46" s="151">
        <v>7655.7205516268432</v>
      </c>
      <c r="P46" s="151">
        <v>7566.5349217689036</v>
      </c>
      <c r="Q46" s="151">
        <v>7501.0998129057416</v>
      </c>
      <c r="R46" s="151">
        <v>7503.2394371003156</v>
      </c>
      <c r="S46" s="151">
        <v>7468.7914875676843</v>
      </c>
      <c r="T46" s="152">
        <v>7422.5328124810103</v>
      </c>
      <c r="U46" s="143"/>
    </row>
    <row r="47" spans="1:21" ht="12.75" x14ac:dyDescent="0.2">
      <c r="A47" s="84" t="s">
        <v>25</v>
      </c>
      <c r="B47" s="175">
        <v>2000</v>
      </c>
      <c r="C47" s="5">
        <v>24.712337145674077</v>
      </c>
      <c r="D47" s="5">
        <v>24.700911967936065</v>
      </c>
      <c r="E47" s="5">
        <v>24.68567839761872</v>
      </c>
      <c r="F47" s="5">
        <v>24.703681707993756</v>
      </c>
      <c r="G47" s="5">
        <v>24.097801070371887</v>
      </c>
      <c r="H47" s="5">
        <v>23.907381441405011</v>
      </c>
      <c r="I47" s="5">
        <v>23.75826061508419</v>
      </c>
      <c r="J47" s="5">
        <v>23.650760079094717</v>
      </c>
      <c r="K47" s="126">
        <v>23.506402216480272</v>
      </c>
      <c r="L47" s="160">
        <v>6919.4544007887416</v>
      </c>
      <c r="M47" s="161">
        <v>6916.2553510220987</v>
      </c>
      <c r="N47" s="161">
        <v>6911.9899513332412</v>
      </c>
      <c r="O47" s="161">
        <v>6917.0308782382517</v>
      </c>
      <c r="P47" s="161">
        <v>6747.3842997041284</v>
      </c>
      <c r="Q47" s="161">
        <v>6694.0668035934032</v>
      </c>
      <c r="R47" s="161">
        <v>6652.3129722235735</v>
      </c>
      <c r="S47" s="161">
        <v>6622.2128221465209</v>
      </c>
      <c r="T47" s="162">
        <v>6581.7926206144766</v>
      </c>
      <c r="U47" s="143"/>
    </row>
    <row r="48" spans="1:21" ht="12.75" x14ac:dyDescent="0.2">
      <c r="A48" s="83" t="s">
        <v>26</v>
      </c>
      <c r="B48" s="174">
        <v>2000</v>
      </c>
      <c r="C48" s="74">
        <v>30.367800125990275</v>
      </c>
      <c r="D48" s="74">
        <v>30.19642245992009</v>
      </c>
      <c r="E48" s="74">
        <v>30.017428008691216</v>
      </c>
      <c r="F48" s="74">
        <v>29.767112750976576</v>
      </c>
      <c r="G48" s="74">
        <v>29.723835562575012</v>
      </c>
      <c r="H48" s="74">
        <v>29.594003997370326</v>
      </c>
      <c r="I48" s="74">
        <v>29.602535785940912</v>
      </c>
      <c r="J48" s="74">
        <v>29.465173989954355</v>
      </c>
      <c r="K48" s="125">
        <v>29.280716721058116</v>
      </c>
      <c r="L48" s="150">
        <v>8502.9840352772771</v>
      </c>
      <c r="M48" s="151">
        <v>8454.9982887776241</v>
      </c>
      <c r="N48" s="151">
        <v>8404.8798424335419</v>
      </c>
      <c r="O48" s="151">
        <v>8334.7915702734408</v>
      </c>
      <c r="P48" s="151">
        <v>8322.6739575210031</v>
      </c>
      <c r="Q48" s="151">
        <v>8286.32111926369</v>
      </c>
      <c r="R48" s="151">
        <v>8288.7100200634559</v>
      </c>
      <c r="S48" s="151">
        <v>8250.2487171872181</v>
      </c>
      <c r="T48" s="152">
        <v>8198.6006818962724</v>
      </c>
      <c r="U48" s="143"/>
    </row>
    <row r="49" spans="1:21" ht="12.75" x14ac:dyDescent="0.2">
      <c r="A49" s="84" t="s">
        <v>27</v>
      </c>
      <c r="B49" s="175">
        <v>2000</v>
      </c>
      <c r="C49" s="5">
        <v>30.577261717853833</v>
      </c>
      <c r="D49" s="5">
        <v>30.443967977577024</v>
      </c>
      <c r="E49" s="5">
        <v>30.091691663988303</v>
      </c>
      <c r="F49" s="5">
        <v>29.760188400832323</v>
      </c>
      <c r="G49" s="5">
        <v>29.308374553920011</v>
      </c>
      <c r="H49" s="5">
        <v>29.280677153343014</v>
      </c>
      <c r="I49" s="5">
        <v>29.092334829419407</v>
      </c>
      <c r="J49" s="5">
        <v>28.767444320651204</v>
      </c>
      <c r="K49" s="126">
        <v>28.587798980508779</v>
      </c>
      <c r="L49" s="160">
        <v>8561.6332809990727</v>
      </c>
      <c r="M49" s="161">
        <v>8524.3110337215658</v>
      </c>
      <c r="N49" s="161">
        <v>8425.6736659167254</v>
      </c>
      <c r="O49" s="161">
        <v>8332.8527522330514</v>
      </c>
      <c r="P49" s="161">
        <v>8206.344875097604</v>
      </c>
      <c r="Q49" s="161">
        <v>8198.5896029360447</v>
      </c>
      <c r="R49" s="161">
        <v>8145.8537522374345</v>
      </c>
      <c r="S49" s="161">
        <v>8054.8844097823376</v>
      </c>
      <c r="T49" s="162">
        <v>8004.5837145424584</v>
      </c>
      <c r="U49" s="143"/>
    </row>
    <row r="50" spans="1:21" ht="12.75" x14ac:dyDescent="0.2">
      <c r="A50" s="83" t="s">
        <v>28</v>
      </c>
      <c r="B50" s="174">
        <v>2000</v>
      </c>
      <c r="C50" s="74">
        <v>27.854261023627515</v>
      </c>
      <c r="D50" s="74">
        <v>27.660033002081303</v>
      </c>
      <c r="E50" s="74">
        <v>27.458188195376412</v>
      </c>
      <c r="F50" s="74">
        <v>27.341859112953014</v>
      </c>
      <c r="G50" s="74">
        <v>27.023339006317514</v>
      </c>
      <c r="H50" s="74">
        <v>26.789642188949077</v>
      </c>
      <c r="I50" s="74">
        <v>26.7972837039297</v>
      </c>
      <c r="J50" s="74">
        <v>26.674255312741728</v>
      </c>
      <c r="K50" s="125">
        <v>26.509045758860751</v>
      </c>
      <c r="L50" s="150">
        <v>7799.1930866157036</v>
      </c>
      <c r="M50" s="151">
        <v>7744.8092405827656</v>
      </c>
      <c r="N50" s="151">
        <v>7688.2926947053957</v>
      </c>
      <c r="O50" s="151">
        <v>7655.7205516268432</v>
      </c>
      <c r="P50" s="151">
        <v>7566.5349217689036</v>
      </c>
      <c r="Q50" s="151">
        <v>7501.0998129057416</v>
      </c>
      <c r="R50" s="151">
        <v>7503.2394371003156</v>
      </c>
      <c r="S50" s="151">
        <v>7468.7914875676843</v>
      </c>
      <c r="T50" s="152">
        <v>7422.5328124810103</v>
      </c>
      <c r="U50" s="143"/>
    </row>
    <row r="51" spans="1:21" ht="12.75" x14ac:dyDescent="0.2">
      <c r="A51" s="84" t="s">
        <v>29</v>
      </c>
      <c r="B51" s="175">
        <v>2000</v>
      </c>
      <c r="C51" s="5">
        <v>24.712337145674077</v>
      </c>
      <c r="D51" s="5">
        <v>24.700911967936065</v>
      </c>
      <c r="E51" s="5">
        <v>24.68567839761872</v>
      </c>
      <c r="F51" s="5">
        <v>24.703681707993756</v>
      </c>
      <c r="G51" s="5">
        <v>24.097801070371887</v>
      </c>
      <c r="H51" s="5">
        <v>23.751583563159386</v>
      </c>
      <c r="I51" s="5">
        <v>23.75826061508419</v>
      </c>
      <c r="J51" s="5">
        <v>23.650760079094717</v>
      </c>
      <c r="K51" s="126">
        <v>23.506402216480272</v>
      </c>
      <c r="L51" s="160">
        <v>6919.4544007887416</v>
      </c>
      <c r="M51" s="161">
        <v>6916.2553510220987</v>
      </c>
      <c r="N51" s="161">
        <v>6911.9899513332412</v>
      </c>
      <c r="O51" s="161">
        <v>6917.0308782382517</v>
      </c>
      <c r="P51" s="161">
        <v>6747.3842997041284</v>
      </c>
      <c r="Q51" s="161">
        <v>6650.4433976846276</v>
      </c>
      <c r="R51" s="161">
        <v>6652.3129722235735</v>
      </c>
      <c r="S51" s="161">
        <v>6622.2128221465209</v>
      </c>
      <c r="T51" s="162">
        <v>6581.7926206144766</v>
      </c>
      <c r="U51" s="143"/>
    </row>
    <row r="52" spans="1:21" ht="13.5" thickBot="1" x14ac:dyDescent="0.25">
      <c r="A52" s="123" t="s">
        <v>30</v>
      </c>
      <c r="B52" s="176">
        <v>6000</v>
      </c>
      <c r="C52" s="112">
        <v>30.367800125990275</v>
      </c>
      <c r="D52" s="112">
        <v>30.19642245992009</v>
      </c>
      <c r="E52" s="112">
        <v>30.017428008691216</v>
      </c>
      <c r="F52" s="112">
        <v>30.199884634992202</v>
      </c>
      <c r="G52" s="112">
        <v>29.931566066902512</v>
      </c>
      <c r="H52" s="112">
        <v>29.793079064017512</v>
      </c>
      <c r="I52" s="112">
        <v>29.602535785940912</v>
      </c>
      <c r="J52" s="112">
        <v>29.465173989954355</v>
      </c>
      <c r="K52" s="127">
        <v>29.280716721058116</v>
      </c>
      <c r="L52" s="153">
        <v>8502.9840352772771</v>
      </c>
      <c r="M52" s="154">
        <v>8454.9982887776241</v>
      </c>
      <c r="N52" s="154">
        <v>8404.8798424335419</v>
      </c>
      <c r="O52" s="154">
        <v>8455.9676977978161</v>
      </c>
      <c r="P52" s="154">
        <v>8380.8384987327026</v>
      </c>
      <c r="Q52" s="154">
        <v>8342.0621379249042</v>
      </c>
      <c r="R52" s="154">
        <v>8288.7100200634559</v>
      </c>
      <c r="S52" s="154">
        <v>8250.2487171872181</v>
      </c>
      <c r="T52" s="155">
        <v>8198.6006818962724</v>
      </c>
      <c r="U52" s="143"/>
    </row>
    <row r="53" spans="1:21" x14ac:dyDescent="0.2">
      <c r="A53" s="51" t="str">
        <f>Москва!A53</f>
        <v>Цены действительны с 03.09.2024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  <c r="U53" s="143"/>
    </row>
    <row r="54" spans="1:21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1" x14ac:dyDescent="0.2">
      <c r="A55" s="228" t="s">
        <v>56</v>
      </c>
      <c r="B55" s="228"/>
      <c r="C55" s="228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1" x14ac:dyDescent="0.2">
      <c r="A56" s="21" t="s">
        <v>179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1" x14ac:dyDescent="0.2">
      <c r="A57" s="21" t="s">
        <v>180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1" x14ac:dyDescent="0.2">
      <c r="A58" s="22" t="s">
        <v>205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1" x14ac:dyDescent="0.2">
      <c r="A60" s="229" t="s">
        <v>57</v>
      </c>
      <c r="B60" s="229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1" x14ac:dyDescent="0.2">
      <c r="A61" s="21" t="s">
        <v>171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61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1" x14ac:dyDescent="0.2">
      <c r="A63" s="21" t="s">
        <v>170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1" x14ac:dyDescent="0.2">
      <c r="A64" s="27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168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169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58" t="s">
        <v>91</v>
      </c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7"/>
      <c r="S68" s="10"/>
    </row>
    <row r="69" spans="1:20" ht="22.5" customHeight="1" x14ac:dyDescent="0.2">
      <c r="A69" s="254" t="s">
        <v>32</v>
      </c>
      <c r="B69" s="255"/>
      <c r="C69" s="255"/>
      <c r="D69" s="255"/>
      <c r="E69" s="66" t="s">
        <v>109</v>
      </c>
      <c r="F69" s="66" t="s">
        <v>126</v>
      </c>
      <c r="G69" s="66" t="s">
        <v>127</v>
      </c>
      <c r="H69" s="66" t="s">
        <v>128</v>
      </c>
      <c r="I69" s="66" t="s">
        <v>129</v>
      </c>
      <c r="J69" s="66" t="s">
        <v>130</v>
      </c>
      <c r="K69" s="66" t="s">
        <v>131</v>
      </c>
      <c r="L69" s="66" t="s">
        <v>132</v>
      </c>
      <c r="M69" s="68" t="s">
        <v>114</v>
      </c>
      <c r="N69" s="96" t="s">
        <v>115</v>
      </c>
      <c r="O69" s="66" t="s">
        <v>116</v>
      </c>
      <c r="P69" s="66" t="s">
        <v>133</v>
      </c>
      <c r="Q69" s="54" t="s">
        <v>134</v>
      </c>
      <c r="S69" s="7"/>
      <c r="T69" s="10"/>
    </row>
    <row r="70" spans="1:20" ht="24" customHeight="1" x14ac:dyDescent="0.2">
      <c r="A70" s="256" t="s">
        <v>33</v>
      </c>
      <c r="B70" s="257"/>
      <c r="C70" s="257"/>
      <c r="D70" s="257"/>
      <c r="E70" s="70" t="s">
        <v>117</v>
      </c>
      <c r="F70" s="70" t="s">
        <v>135</v>
      </c>
      <c r="G70" s="70" t="s">
        <v>136</v>
      </c>
      <c r="H70" s="70" t="s">
        <v>137</v>
      </c>
      <c r="I70" s="70" t="s">
        <v>138</v>
      </c>
      <c r="J70" s="70" t="s">
        <v>139</v>
      </c>
      <c r="K70" s="70" t="s">
        <v>140</v>
      </c>
      <c r="L70" s="70" t="s">
        <v>122</v>
      </c>
      <c r="M70" s="72" t="s">
        <v>141</v>
      </c>
      <c r="N70" s="97" t="s">
        <v>142</v>
      </c>
      <c r="O70" s="70" t="s">
        <v>143</v>
      </c>
      <c r="P70" s="70" t="s">
        <v>144</v>
      </c>
      <c r="Q70" s="76" t="s">
        <v>145</v>
      </c>
      <c r="R70" s="7"/>
      <c r="S70" s="7"/>
      <c r="T70" s="10"/>
    </row>
    <row r="71" spans="1:20" ht="21.75" customHeight="1" x14ac:dyDescent="0.2">
      <c r="A71" s="252" t="s">
        <v>199</v>
      </c>
      <c r="B71" s="253"/>
      <c r="C71" s="253"/>
      <c r="D71" s="253"/>
      <c r="E71" s="16">
        <v>800</v>
      </c>
      <c r="F71" s="16">
        <v>1000</v>
      </c>
      <c r="G71" s="16">
        <v>1200</v>
      </c>
      <c r="H71" s="16">
        <v>1300</v>
      </c>
      <c r="I71" s="16">
        <v>1500</v>
      </c>
      <c r="J71" s="16">
        <v>1700</v>
      </c>
      <c r="K71" s="16">
        <v>2000</v>
      </c>
      <c r="L71" s="16">
        <v>2200</v>
      </c>
      <c r="M71" s="16">
        <v>3200</v>
      </c>
      <c r="N71" s="95">
        <v>4500</v>
      </c>
      <c r="O71" s="57">
        <v>6400</v>
      </c>
      <c r="P71" s="57">
        <v>13000</v>
      </c>
      <c r="Q71" s="17">
        <v>15000</v>
      </c>
      <c r="R71" s="7"/>
      <c r="S71" s="7"/>
      <c r="T71" s="10"/>
    </row>
    <row r="72" spans="1:20" ht="21.75" customHeight="1" x14ac:dyDescent="0.2">
      <c r="A72" s="252" t="s">
        <v>200</v>
      </c>
      <c r="B72" s="253"/>
      <c r="C72" s="253"/>
      <c r="D72" s="253"/>
      <c r="E72" s="16">
        <v>1000</v>
      </c>
      <c r="F72" s="16">
        <v>1200</v>
      </c>
      <c r="G72" s="16">
        <v>1400</v>
      </c>
      <c r="H72" s="16">
        <v>1500</v>
      </c>
      <c r="I72" s="16">
        <v>1700</v>
      </c>
      <c r="J72" s="16">
        <v>2000</v>
      </c>
      <c r="K72" s="16">
        <v>2400</v>
      </c>
      <c r="L72" s="16">
        <v>2600</v>
      </c>
      <c r="M72" s="16">
        <v>3600</v>
      </c>
      <c r="N72" s="95">
        <v>5000</v>
      </c>
      <c r="O72" s="57">
        <v>7000</v>
      </c>
      <c r="P72" s="57">
        <v>13000</v>
      </c>
      <c r="Q72" s="17">
        <v>15000</v>
      </c>
      <c r="R72" s="7"/>
      <c r="S72" s="7"/>
      <c r="T72" s="10"/>
    </row>
    <row r="73" spans="1:20" x14ac:dyDescent="0.2">
      <c r="A73" s="199" t="s">
        <v>36</v>
      </c>
      <c r="B73" s="200"/>
      <c r="C73" s="200"/>
      <c r="D73" s="200"/>
      <c r="E73" s="16">
        <v>0.8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16">
        <v>3</v>
      </c>
      <c r="L73" s="16">
        <v>3</v>
      </c>
      <c r="M73" s="95">
        <v>4</v>
      </c>
      <c r="N73" s="16">
        <v>4</v>
      </c>
      <c r="O73" s="16">
        <v>5</v>
      </c>
      <c r="P73" s="16">
        <v>6</v>
      </c>
      <c r="Q73" s="67">
        <v>6</v>
      </c>
      <c r="R73" s="7"/>
      <c r="S73" s="7"/>
      <c r="T73" s="10"/>
    </row>
    <row r="74" spans="1:20" x14ac:dyDescent="0.2">
      <c r="A74" s="199" t="s">
        <v>37</v>
      </c>
      <c r="B74" s="200"/>
      <c r="C74" s="200"/>
      <c r="D74" s="200"/>
      <c r="E74" s="16">
        <v>0.8</v>
      </c>
      <c r="F74" s="16">
        <v>1.5</v>
      </c>
      <c r="G74" s="16">
        <v>1.5</v>
      </c>
      <c r="H74" s="16">
        <v>1.5</v>
      </c>
      <c r="I74" s="16">
        <v>1.8</v>
      </c>
      <c r="J74" s="16">
        <v>1.8</v>
      </c>
      <c r="K74" s="16">
        <v>1.8</v>
      </c>
      <c r="L74" s="16">
        <v>1.8</v>
      </c>
      <c r="M74" s="95">
        <v>1.95</v>
      </c>
      <c r="N74" s="16">
        <v>1.95</v>
      </c>
      <c r="O74" s="16">
        <v>2</v>
      </c>
      <c r="P74" s="16">
        <v>2.1</v>
      </c>
      <c r="Q74" s="67">
        <v>2.1</v>
      </c>
      <c r="R74" s="7"/>
      <c r="S74" s="7"/>
      <c r="T74" s="10"/>
    </row>
    <row r="75" spans="1:20" x14ac:dyDescent="0.2">
      <c r="A75" s="199" t="s">
        <v>97</v>
      </c>
      <c r="B75" s="200"/>
      <c r="C75" s="200"/>
      <c r="D75" s="200"/>
      <c r="E75" s="16">
        <v>0.6</v>
      </c>
      <c r="F75" s="16">
        <v>1.5</v>
      </c>
      <c r="G75" s="16">
        <v>1.5</v>
      </c>
      <c r="H75" s="16">
        <v>1.5</v>
      </c>
      <c r="I75" s="16">
        <v>1.7</v>
      </c>
      <c r="J75" s="16">
        <v>1.7</v>
      </c>
      <c r="K75" s="16">
        <v>1.7</v>
      </c>
      <c r="L75" s="16">
        <v>1.7</v>
      </c>
      <c r="M75" s="95">
        <v>1.7</v>
      </c>
      <c r="N75" s="16">
        <v>1.9</v>
      </c>
      <c r="O75" s="16">
        <v>2.1</v>
      </c>
      <c r="P75" s="16">
        <v>2.2000000000000002</v>
      </c>
      <c r="Q75" s="67">
        <v>2.2000000000000002</v>
      </c>
      <c r="R75" s="7"/>
      <c r="S75" s="7"/>
      <c r="T75" s="10"/>
    </row>
    <row r="76" spans="1:20" x14ac:dyDescent="0.2">
      <c r="A76" s="199" t="s">
        <v>38</v>
      </c>
      <c r="B76" s="200"/>
      <c r="C76" s="200"/>
      <c r="D76" s="200"/>
      <c r="E76" s="16">
        <v>1</v>
      </c>
      <c r="F76" s="16">
        <v>1</v>
      </c>
      <c r="G76" s="16">
        <v>2</v>
      </c>
      <c r="H76" s="16">
        <v>2</v>
      </c>
      <c r="I76" s="16">
        <v>3</v>
      </c>
      <c r="J76" s="16">
        <v>3</v>
      </c>
      <c r="K76" s="16">
        <v>4</v>
      </c>
      <c r="L76" s="16">
        <v>4</v>
      </c>
      <c r="M76" s="95">
        <v>5</v>
      </c>
      <c r="N76" s="16">
        <v>6</v>
      </c>
      <c r="O76" s="16">
        <v>8</v>
      </c>
      <c r="P76" s="16">
        <v>10</v>
      </c>
      <c r="Q76" s="67">
        <v>12</v>
      </c>
      <c r="R76" s="7"/>
      <c r="S76" s="7"/>
      <c r="T76" s="10"/>
    </row>
    <row r="77" spans="1:20" x14ac:dyDescent="0.2">
      <c r="A77" s="199" t="s">
        <v>39</v>
      </c>
      <c r="B77" s="200"/>
      <c r="C77" s="200"/>
      <c r="D77" s="200"/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1000</v>
      </c>
      <c r="L77" s="11">
        <v>1000</v>
      </c>
      <c r="M77" s="11">
        <v>2000</v>
      </c>
      <c r="N77" s="11">
        <v>2000</v>
      </c>
      <c r="O77" s="11">
        <v>2000</v>
      </c>
      <c r="P77" s="11">
        <v>3000</v>
      </c>
      <c r="Q77" s="12">
        <v>3000</v>
      </c>
      <c r="R77" s="7"/>
      <c r="S77" s="7"/>
      <c r="T77" s="10"/>
    </row>
    <row r="78" spans="1:20" ht="12.75" thickBot="1" x14ac:dyDescent="0.25">
      <c r="A78" s="197" t="s">
        <v>40</v>
      </c>
      <c r="B78" s="198"/>
      <c r="C78" s="198"/>
      <c r="D78" s="198"/>
      <c r="E78" s="18">
        <v>0.5</v>
      </c>
      <c r="F78" s="18">
        <v>0.5</v>
      </c>
      <c r="G78" s="18">
        <v>0.5</v>
      </c>
      <c r="H78" s="18">
        <v>1</v>
      </c>
      <c r="I78" s="18">
        <v>1</v>
      </c>
      <c r="J78" s="18">
        <v>1</v>
      </c>
      <c r="K78" s="18">
        <v>1</v>
      </c>
      <c r="L78" s="18">
        <v>1</v>
      </c>
      <c r="M78" s="18">
        <v>1</v>
      </c>
      <c r="N78" s="18">
        <v>1.5</v>
      </c>
      <c r="O78" s="18">
        <v>1.5</v>
      </c>
      <c r="P78" s="18">
        <v>2</v>
      </c>
      <c r="Q78" s="19">
        <v>2.5</v>
      </c>
      <c r="S78" s="7"/>
      <c r="T78" s="10"/>
    </row>
    <row r="79" spans="1:20" x14ac:dyDescent="0.2">
      <c r="A79" s="14"/>
      <c r="B79" s="14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7"/>
      <c r="S79" s="7"/>
      <c r="T79" s="10"/>
    </row>
    <row r="80" spans="1:20" x14ac:dyDescent="0.2">
      <c r="A80" s="13" t="s">
        <v>41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195" t="s">
        <v>87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0"/>
      <c r="R95" s="10"/>
      <c r="S95" s="10"/>
      <c r="T95" s="10"/>
    </row>
    <row r="96" spans="1:20" x14ac:dyDescent="0.2">
      <c r="A96" s="98" t="s">
        <v>62</v>
      </c>
      <c r="I96" s="196" t="s">
        <v>71</v>
      </c>
      <c r="J96" s="196"/>
      <c r="K96" s="196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191" t="s">
        <v>63</v>
      </c>
      <c r="B97" s="191"/>
      <c r="C97" s="191"/>
      <c r="D97" s="191"/>
      <c r="E97" s="191"/>
      <c r="F97" s="191"/>
      <c r="G97" s="191"/>
      <c r="H97" s="39"/>
      <c r="I97" s="40" t="s">
        <v>72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01"/>
      <c r="B98" s="201"/>
      <c r="C98" s="201"/>
      <c r="D98" s="201"/>
      <c r="E98" s="201"/>
      <c r="F98" s="201"/>
      <c r="G98" s="201"/>
      <c r="H98" s="41"/>
      <c r="I98" s="42" t="s">
        <v>73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3" t="s">
        <v>176</v>
      </c>
      <c r="T99" s="10"/>
    </row>
    <row r="100" spans="1:20" x14ac:dyDescent="0.2">
      <c r="I100" s="202" t="s">
        <v>74</v>
      </c>
      <c r="J100" s="202"/>
      <c r="K100" s="202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99" t="s">
        <v>64</v>
      </c>
      <c r="B101" s="2"/>
      <c r="C101" s="2"/>
      <c r="D101" s="2"/>
      <c r="E101" s="2"/>
      <c r="F101" s="2"/>
      <c r="G101" s="2"/>
      <c r="H101" s="2"/>
      <c r="I101" s="43" t="s">
        <v>75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03" t="s">
        <v>204</v>
      </c>
      <c r="B102" s="203"/>
      <c r="C102" s="203"/>
      <c r="D102" s="203"/>
      <c r="E102" s="203"/>
      <c r="F102" s="203"/>
      <c r="G102" s="203"/>
      <c r="H102" s="2"/>
      <c r="I102" s="42" t="s">
        <v>76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03" t="s">
        <v>86</v>
      </c>
      <c r="B103" s="203"/>
      <c r="C103" s="203"/>
      <c r="D103" s="203"/>
      <c r="E103" s="203"/>
      <c r="F103" s="203"/>
      <c r="G103" s="203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102" t="s">
        <v>175</v>
      </c>
      <c r="I104" s="216" t="s">
        <v>77</v>
      </c>
      <c r="J104" s="216"/>
      <c r="K104" s="216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78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8" t="s">
        <v>65</v>
      </c>
      <c r="B106" s="45"/>
      <c r="C106" s="45"/>
      <c r="D106" s="45"/>
      <c r="E106" s="45"/>
      <c r="F106" s="45"/>
      <c r="G106" s="45"/>
      <c r="H106" s="45"/>
      <c r="I106" s="42" t="s">
        <v>79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191" t="s">
        <v>174</v>
      </c>
      <c r="B107" s="191"/>
      <c r="C107" s="191"/>
      <c r="D107" s="191"/>
      <c r="E107" s="191"/>
      <c r="F107" s="191"/>
      <c r="G107" s="191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66</v>
      </c>
      <c r="I108" s="217" t="s">
        <v>80</v>
      </c>
      <c r="J108" s="217"/>
      <c r="K108" s="217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81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8" t="s">
        <v>67</v>
      </c>
      <c r="B110" s="48"/>
      <c r="C110" s="48"/>
      <c r="D110" s="48"/>
      <c r="E110" s="48"/>
      <c r="F110" s="48"/>
      <c r="G110" s="48"/>
      <c r="H110" s="48"/>
      <c r="I110" s="42" t="s">
        <v>82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203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68</v>
      </c>
      <c r="I112" s="217" t="s">
        <v>83</v>
      </c>
      <c r="J112" s="217"/>
      <c r="K112" s="217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84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8" t="s">
        <v>69</v>
      </c>
      <c r="B114" s="48"/>
      <c r="C114" s="48"/>
      <c r="D114" s="48"/>
      <c r="E114" s="48"/>
      <c r="F114" s="48"/>
      <c r="G114" s="48"/>
      <c r="H114" s="48"/>
      <c r="I114" s="49" t="s">
        <v>85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04" t="s">
        <v>94</v>
      </c>
      <c r="B115" s="204"/>
      <c r="C115" s="204"/>
      <c r="D115" s="204"/>
      <c r="E115" s="204"/>
      <c r="F115" s="204"/>
      <c r="G115" s="204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04"/>
      <c r="B116" s="204"/>
      <c r="C116" s="204"/>
      <c r="D116" s="204"/>
      <c r="E116" s="204"/>
      <c r="F116" s="204"/>
      <c r="G116" s="204"/>
      <c r="I116" s="217" t="s">
        <v>185</v>
      </c>
      <c r="J116" s="217"/>
      <c r="K116" s="217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70</v>
      </c>
      <c r="B117" s="38"/>
      <c r="C117" s="38"/>
      <c r="D117" s="38"/>
      <c r="E117" s="38"/>
      <c r="F117" s="38"/>
      <c r="G117" s="38"/>
      <c r="H117" s="38"/>
      <c r="I117" s="47" t="s">
        <v>186</v>
      </c>
      <c r="K117" s="48" t="s">
        <v>188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187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38"/>
      <c r="B120" s="38"/>
      <c r="C120" s="38"/>
      <c r="D120" s="38"/>
      <c r="E120" s="38"/>
      <c r="F120" s="38"/>
      <c r="G120" s="38"/>
      <c r="H120" s="3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05"/>
      <c r="B123" s="205"/>
      <c r="C123" s="205"/>
      <c r="D123" s="205"/>
      <c r="E123" s="205"/>
      <c r="F123" s="205"/>
      <c r="G123" s="205"/>
      <c r="H123" s="205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194"/>
      <c r="B126" s="194"/>
      <c r="C126" s="194"/>
      <c r="D126" s="194"/>
      <c r="E126" s="194"/>
      <c r="F126" s="194"/>
      <c r="G126" s="194"/>
      <c r="H126" s="194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194"/>
      <c r="B129" s="194"/>
      <c r="C129" s="194"/>
      <c r="D129" s="194"/>
      <c r="E129" s="194"/>
      <c r="F129" s="194"/>
      <c r="G129" s="194"/>
      <c r="H129" s="19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sortState xmlns:xlrd2="http://schemas.microsoft.com/office/spreadsheetml/2017/richdata2" ref="A8:T26">
    <sortCondition ref="A8:A26"/>
  </sortState>
  <mergeCells count="53">
    <mergeCell ref="U5:AB5"/>
    <mergeCell ref="L6:L7"/>
    <mergeCell ref="M6:M7"/>
    <mergeCell ref="A2:C2"/>
    <mergeCell ref="L2:N2"/>
    <mergeCell ref="O2:Q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A69:D69"/>
    <mergeCell ref="A70:D70"/>
    <mergeCell ref="A68:Q68"/>
    <mergeCell ref="R6:R7"/>
    <mergeCell ref="S6:S7"/>
    <mergeCell ref="H6:H7"/>
    <mergeCell ref="I6:I7"/>
    <mergeCell ref="J6:J7"/>
    <mergeCell ref="K6:K7"/>
    <mergeCell ref="P6:P7"/>
    <mergeCell ref="Q6:Q7"/>
    <mergeCell ref="A55:C55"/>
    <mergeCell ref="A60:B60"/>
    <mergeCell ref="O6:O7"/>
    <mergeCell ref="A129:H129"/>
    <mergeCell ref="A115:G116"/>
    <mergeCell ref="A103:G103"/>
    <mergeCell ref="A107:G107"/>
    <mergeCell ref="I104:K104"/>
    <mergeCell ref="I108:K108"/>
    <mergeCell ref="I112:K112"/>
    <mergeCell ref="I116:K116"/>
    <mergeCell ref="A76:D76"/>
    <mergeCell ref="A77:D77"/>
    <mergeCell ref="A78:D78"/>
    <mergeCell ref="A123:H123"/>
    <mergeCell ref="A126:H126"/>
    <mergeCell ref="A95:P95"/>
    <mergeCell ref="I96:K96"/>
    <mergeCell ref="A97:G97"/>
    <mergeCell ref="A98:G98"/>
    <mergeCell ref="I100:K100"/>
    <mergeCell ref="A102:G102"/>
    <mergeCell ref="A72:D72"/>
    <mergeCell ref="A71:D71"/>
    <mergeCell ref="A73:D73"/>
    <mergeCell ref="A74:D74"/>
    <mergeCell ref="A75:D75"/>
  </mergeCells>
  <hyperlinks>
    <hyperlink ref="L2" r:id="rId1" display="www.nevatk.ru" xr:uid="{00000000-0004-0000-0600-000000000000}"/>
    <hyperlink ref="U5:AB5" r:id="rId2" display="онлайн калькулятор" xr:uid="{00000000-0004-0000-0600-000002000000}"/>
    <hyperlink ref="A99" r:id="rId3" xr:uid="{00000000-0004-0000-0600-000003000000}"/>
    <hyperlink ref="A104" r:id="rId4" xr:uid="{00000000-0004-0000-0600-000004000000}"/>
    <hyperlink ref="A108" r:id="rId5" xr:uid="{00000000-0004-0000-0600-000005000000}"/>
    <hyperlink ref="A112" r:id="rId6" xr:uid="{00000000-0004-0000-0600-000006000000}"/>
    <hyperlink ref="A117" r:id="rId7" xr:uid="{00000000-0004-0000-0600-000007000000}"/>
    <hyperlink ref="I98" r:id="rId8" xr:uid="{00000000-0004-0000-0600-000008000000}"/>
    <hyperlink ref="I102" r:id="rId9" xr:uid="{00000000-0004-0000-0600-000009000000}"/>
    <hyperlink ref="I106" r:id="rId10" xr:uid="{00000000-0004-0000-0600-00000A000000}"/>
    <hyperlink ref="I110" r:id="rId11" xr:uid="{00000000-0004-0000-0600-00000B000000}"/>
    <hyperlink ref="I114" r:id="rId12" xr:uid="{00000000-0004-0000-0600-00000C000000}"/>
    <hyperlink ref="I118" r:id="rId13" xr:uid="{00000000-0004-0000-0600-00000D000000}"/>
    <hyperlink ref="O2:Q2" r:id="rId14" display="nevatk.ru" xr:uid="{C93EBE69-B491-4950-BD29-16E1A20565E2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F160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G18" sqref="G18"/>
    </sheetView>
  </sheetViews>
  <sheetFormatPr defaultColWidth="8.7109375" defaultRowHeight="12" x14ac:dyDescent="0.2"/>
  <cols>
    <col min="1" max="1" width="20.5703125" style="1" customWidth="1"/>
    <col min="2" max="2" width="8" style="1" customWidth="1"/>
    <col min="3" max="20" width="8.7109375" style="1" customWidth="1"/>
    <col min="21" max="21" width="4.5703125" style="1" customWidth="1"/>
    <col min="22" max="22" width="2.42578125" style="1" customWidth="1"/>
    <col min="23" max="29" width="7.7109375" style="1" customWidth="1"/>
    <col min="30" max="16384" width="8.7109375" style="1"/>
  </cols>
  <sheetData>
    <row r="2" spans="1:32" ht="16.899999999999999" customHeight="1" x14ac:dyDescent="0.2">
      <c r="A2" s="206" t="s">
        <v>0</v>
      </c>
      <c r="B2" s="206"/>
      <c r="C2" s="206"/>
      <c r="E2" s="260" t="s">
        <v>95</v>
      </c>
      <c r="F2" s="260"/>
      <c r="G2" s="261" t="s">
        <v>96</v>
      </c>
      <c r="H2" s="261"/>
      <c r="I2" s="261"/>
      <c r="J2" s="261"/>
      <c r="K2" s="261"/>
      <c r="L2" s="261"/>
      <c r="M2" s="261"/>
      <c r="N2" s="261"/>
      <c r="O2" s="261"/>
      <c r="P2" s="262" t="s">
        <v>55</v>
      </c>
      <c r="Q2" s="262"/>
      <c r="R2" s="262"/>
      <c r="S2" s="245" t="s">
        <v>147</v>
      </c>
      <c r="T2" s="245"/>
      <c r="U2" s="245"/>
      <c r="AE2" s="59"/>
      <c r="AF2" s="59"/>
    </row>
    <row r="3" spans="1:32" ht="13.9" customHeight="1" x14ac:dyDescent="0.2">
      <c r="A3" s="30"/>
      <c r="B3" s="30"/>
      <c r="C3" s="30"/>
      <c r="E3" s="58"/>
      <c r="F3" s="58"/>
      <c r="G3" s="261"/>
      <c r="H3" s="261"/>
      <c r="I3" s="261"/>
      <c r="J3" s="261"/>
      <c r="K3" s="261"/>
      <c r="L3" s="261"/>
      <c r="M3" s="261"/>
      <c r="N3" s="261"/>
      <c r="O3" s="261"/>
      <c r="P3" s="32"/>
      <c r="Q3" s="32"/>
      <c r="R3" s="23"/>
      <c r="S3" s="32"/>
      <c r="T3" s="32"/>
      <c r="AD3" s="59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07" t="s">
        <v>153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32" ht="12" customHeight="1" x14ac:dyDescent="0.2">
      <c r="A6" s="9"/>
      <c r="B6" s="218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6" t="s">
        <v>31</v>
      </c>
      <c r="L6" s="224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32" ht="12" customHeight="1" thickBot="1" x14ac:dyDescent="0.25">
      <c r="A7" s="9"/>
      <c r="B7" s="219"/>
      <c r="C7" s="211"/>
      <c r="D7" s="211"/>
      <c r="E7" s="211"/>
      <c r="F7" s="211"/>
      <c r="G7" s="211"/>
      <c r="H7" s="211"/>
      <c r="I7" s="211"/>
      <c r="J7" s="211"/>
      <c r="K7" s="227"/>
      <c r="L7" s="225"/>
      <c r="M7" s="211"/>
      <c r="N7" s="211"/>
      <c r="O7" s="211"/>
      <c r="P7" s="211"/>
      <c r="Q7" s="211"/>
      <c r="R7" s="211"/>
      <c r="S7" s="211"/>
      <c r="T7" s="227"/>
    </row>
    <row r="8" spans="1:32" ht="12.75" x14ac:dyDescent="0.2">
      <c r="A8" s="89" t="s">
        <v>157</v>
      </c>
      <c r="B8" s="104">
        <v>2000</v>
      </c>
      <c r="C8" s="87">
        <v>45.904687500000001</v>
      </c>
      <c r="D8" s="87">
        <v>45.311538461538461</v>
      </c>
      <c r="E8" s="87">
        <v>43.636764705882356</v>
      </c>
      <c r="F8" s="87">
        <v>43.110869565217399</v>
      </c>
      <c r="G8" s="87">
        <v>42.600000000000009</v>
      </c>
      <c r="H8" s="87">
        <v>42.103521126760569</v>
      </c>
      <c r="I8" s="87">
        <v>41.620833333333337</v>
      </c>
      <c r="J8" s="87">
        <v>41.151369863013699</v>
      </c>
      <c r="K8" s="87">
        <v>40.25</v>
      </c>
      <c r="L8" s="144">
        <v>11360.34375</v>
      </c>
      <c r="M8" s="145">
        <v>11217.230769230768</v>
      </c>
      <c r="N8" s="145">
        <v>10813.147058823532</v>
      </c>
      <c r="O8" s="145">
        <v>10686.260869565218</v>
      </c>
      <c r="P8" s="145">
        <v>10563</v>
      </c>
      <c r="Q8" s="145">
        <v>10443.211267605635</v>
      </c>
      <c r="R8" s="145">
        <v>10326.75</v>
      </c>
      <c r="S8" s="145">
        <v>10213.479452054795</v>
      </c>
      <c r="T8" s="146">
        <v>9996</v>
      </c>
      <c r="U8" s="52"/>
      <c r="V8" s="52"/>
    </row>
    <row r="9" spans="1:32" ht="12.75" x14ac:dyDescent="0.2">
      <c r="A9" s="77" t="s">
        <v>162</v>
      </c>
      <c r="B9" s="105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60">
        <v>6979.875</v>
      </c>
      <c r="M9" s="161">
        <v>6904.1538461538466</v>
      </c>
      <c r="N9" s="161">
        <v>6690.3529411764712</v>
      </c>
      <c r="O9" s="161">
        <v>6623.217391304348</v>
      </c>
      <c r="P9" s="161">
        <v>6558.0000000000009</v>
      </c>
      <c r="Q9" s="161">
        <v>6494.6197183098602</v>
      </c>
      <c r="R9" s="161">
        <v>6433.0000000000009</v>
      </c>
      <c r="S9" s="161">
        <v>6373.0684931506858</v>
      </c>
      <c r="T9" s="162">
        <v>6258</v>
      </c>
      <c r="U9" s="52"/>
      <c r="V9" s="52"/>
    </row>
    <row r="10" spans="1:32" ht="12.75" x14ac:dyDescent="0.2">
      <c r="A10" s="81" t="s">
        <v>2</v>
      </c>
      <c r="B10" s="106">
        <v>1000</v>
      </c>
      <c r="C10" s="74">
        <v>12.886140321035768</v>
      </c>
      <c r="D10" s="74">
        <v>12.73769997594229</v>
      </c>
      <c r="E10" s="74">
        <v>12.490765566069417</v>
      </c>
      <c r="F10" s="74">
        <v>12.223253288707141</v>
      </c>
      <c r="G10" s="74">
        <v>12.071816166794807</v>
      </c>
      <c r="H10" s="74">
        <v>11.9175</v>
      </c>
      <c r="I10" s="74">
        <v>11.6655</v>
      </c>
      <c r="J10" s="74">
        <v>11.5395</v>
      </c>
      <c r="K10" s="74">
        <v>11.445</v>
      </c>
      <c r="L10" s="150">
        <v>3608.1192898900154</v>
      </c>
      <c r="M10" s="151">
        <v>3566.5559932638407</v>
      </c>
      <c r="N10" s="151">
        <v>3497.4143584994367</v>
      </c>
      <c r="O10" s="151">
        <v>3422.5109208379995</v>
      </c>
      <c r="P10" s="151">
        <v>3380.108526702546</v>
      </c>
      <c r="Q10" s="151">
        <v>3336.9</v>
      </c>
      <c r="R10" s="151">
        <v>3266.3399999999997</v>
      </c>
      <c r="S10" s="151">
        <v>3231.0600000000004</v>
      </c>
      <c r="T10" s="152">
        <v>3204.6</v>
      </c>
      <c r="U10" s="143"/>
      <c r="V10" s="52"/>
    </row>
    <row r="11" spans="1:32" ht="12.75" x14ac:dyDescent="0.2">
      <c r="A11" s="77" t="s">
        <v>3</v>
      </c>
      <c r="B11" s="105">
        <v>600</v>
      </c>
      <c r="C11" s="5">
        <v>14.116494033617689</v>
      </c>
      <c r="D11" s="5">
        <v>13.896705582208199</v>
      </c>
      <c r="E11" s="5">
        <v>13.558311777446633</v>
      </c>
      <c r="F11" s="5">
        <v>13.282500000000001</v>
      </c>
      <c r="G11" s="5">
        <v>13.217684350211398</v>
      </c>
      <c r="H11" s="5">
        <v>12.8460095705921</v>
      </c>
      <c r="I11" s="5">
        <v>12.589089379180257</v>
      </c>
      <c r="J11" s="5">
        <v>12.33730759159665</v>
      </c>
      <c r="K11" s="5">
        <v>12.090561439764716</v>
      </c>
      <c r="L11" s="160">
        <v>3952.6183294129528</v>
      </c>
      <c r="M11" s="161">
        <v>3891.0775630182957</v>
      </c>
      <c r="N11" s="161">
        <v>3796.3272976850571</v>
      </c>
      <c r="O11" s="161">
        <v>3719.1000000000004</v>
      </c>
      <c r="P11" s="161">
        <v>3700.9516180591913</v>
      </c>
      <c r="Q11" s="161">
        <v>3596.882679765788</v>
      </c>
      <c r="R11" s="161">
        <v>3524.9450261704715</v>
      </c>
      <c r="S11" s="161">
        <v>3454.4461256470622</v>
      </c>
      <c r="T11" s="162">
        <v>3385.3572031341209</v>
      </c>
      <c r="U11" s="143"/>
      <c r="V11" s="52"/>
    </row>
    <row r="12" spans="1:32" ht="12.75" x14ac:dyDescent="0.2">
      <c r="A12" s="81" t="s">
        <v>172</v>
      </c>
      <c r="B12" s="106">
        <v>1200</v>
      </c>
      <c r="C12" s="74">
        <v>26.545312500000001</v>
      </c>
      <c r="D12" s="74">
        <v>26.25</v>
      </c>
      <c r="E12" s="74">
        <v>25.416176470588237</v>
      </c>
      <c r="F12" s="74">
        <v>25.154347826086955</v>
      </c>
      <c r="G12" s="74">
        <v>24.900000000000002</v>
      </c>
      <c r="H12" s="74">
        <v>24.652816901408453</v>
      </c>
      <c r="I12" s="74">
        <v>24.412500000000001</v>
      </c>
      <c r="J12" s="74">
        <v>24.17876712328767</v>
      </c>
      <c r="K12" s="74">
        <v>23.730000000000004</v>
      </c>
      <c r="L12" s="150">
        <v>6487.6875</v>
      </c>
      <c r="M12" s="151">
        <v>6419.538461538461</v>
      </c>
      <c r="N12" s="151">
        <v>6227.1176470588243</v>
      </c>
      <c r="O12" s="151">
        <v>6166.6956521739139</v>
      </c>
      <c r="P12" s="151">
        <v>6108</v>
      </c>
      <c r="Q12" s="151">
        <v>6050.9577464788736</v>
      </c>
      <c r="R12" s="151">
        <v>5995.5</v>
      </c>
      <c r="S12" s="151">
        <v>5941.5616438356165</v>
      </c>
      <c r="T12" s="152">
        <v>5838</v>
      </c>
      <c r="U12" s="52"/>
      <c r="V12" s="52"/>
    </row>
    <row r="13" spans="1:32" ht="12.75" x14ac:dyDescent="0.2">
      <c r="A13" s="77" t="s">
        <v>158</v>
      </c>
      <c r="B13" s="105">
        <v>2500</v>
      </c>
      <c r="C13" s="5">
        <v>46.725000000000001</v>
      </c>
      <c r="D13" s="5">
        <v>46.119230769230768</v>
      </c>
      <c r="E13" s="5">
        <v>44.408823529411769</v>
      </c>
      <c r="F13" s="5">
        <v>43.87173913043479</v>
      </c>
      <c r="G13" s="5">
        <v>43.35</v>
      </c>
      <c r="H13" s="5">
        <v>42.842957746478881</v>
      </c>
      <c r="I13" s="5">
        <v>42.35</v>
      </c>
      <c r="J13" s="5">
        <v>41.870547945205487</v>
      </c>
      <c r="K13" s="5">
        <v>40.950000000000003</v>
      </c>
      <c r="L13" s="160">
        <v>9933</v>
      </c>
      <c r="M13" s="161">
        <v>9811.8461538461543</v>
      </c>
      <c r="N13" s="161">
        <v>9469.764705882355</v>
      </c>
      <c r="O13" s="161">
        <v>9362.3478260869579</v>
      </c>
      <c r="P13" s="161">
        <v>9258.0000000000018</v>
      </c>
      <c r="Q13" s="161">
        <v>9156.5915492957756</v>
      </c>
      <c r="R13" s="161">
        <v>9058.0000000000018</v>
      </c>
      <c r="S13" s="161">
        <v>8962.1095890410961</v>
      </c>
      <c r="T13" s="162">
        <v>8778</v>
      </c>
      <c r="U13" s="52"/>
      <c r="V13" s="52"/>
    </row>
    <row r="14" spans="1:32" ht="12.75" x14ac:dyDescent="0.2">
      <c r="A14" s="81" t="s">
        <v>4</v>
      </c>
      <c r="B14" s="106">
        <v>700</v>
      </c>
      <c r="C14" s="74">
        <v>20.447700000000001</v>
      </c>
      <c r="D14" s="74">
        <v>20.335350000000002</v>
      </c>
      <c r="E14" s="74">
        <v>20.223000000000003</v>
      </c>
      <c r="F14" s="74">
        <v>20.11065</v>
      </c>
      <c r="G14" s="74">
        <v>19.998300000000004</v>
      </c>
      <c r="H14" s="74">
        <v>19.885950000000001</v>
      </c>
      <c r="I14" s="74">
        <v>19.661250000000003</v>
      </c>
      <c r="J14" s="74">
        <v>19.099500000000003</v>
      </c>
      <c r="K14" s="74">
        <v>19.099500000000003</v>
      </c>
      <c r="L14" s="150">
        <v>5725.3560000000007</v>
      </c>
      <c r="M14" s="151">
        <v>5693.8980000000001</v>
      </c>
      <c r="N14" s="151">
        <v>5662.4400000000005</v>
      </c>
      <c r="O14" s="151">
        <v>5630.9819999999991</v>
      </c>
      <c r="P14" s="151">
        <v>5599.5240000000013</v>
      </c>
      <c r="Q14" s="151">
        <v>5568.0660000000007</v>
      </c>
      <c r="R14" s="151">
        <v>5505.1500000000005</v>
      </c>
      <c r="S14" s="151">
        <v>5347.8600000000006</v>
      </c>
      <c r="T14" s="152">
        <v>5347.8600000000006</v>
      </c>
      <c r="U14" s="143"/>
      <c r="V14" s="52"/>
    </row>
    <row r="15" spans="1:32" ht="12.75" x14ac:dyDescent="0.2">
      <c r="A15" s="77" t="s">
        <v>189</v>
      </c>
      <c r="B15" s="105">
        <v>3000</v>
      </c>
      <c r="C15" s="5">
        <v>53.615625000000001</v>
      </c>
      <c r="D15" s="5">
        <v>52.984615384615388</v>
      </c>
      <c r="E15" s="5">
        <v>51.202941176470588</v>
      </c>
      <c r="F15" s="5">
        <v>50.643478260869571</v>
      </c>
      <c r="G15" s="5">
        <v>50.1</v>
      </c>
      <c r="H15" s="5">
        <v>49.571830985915497</v>
      </c>
      <c r="I15" s="5">
        <v>49.058333333333337</v>
      </c>
      <c r="J15" s="5">
        <v>48.558904109589044</v>
      </c>
      <c r="K15" s="5">
        <v>47.6</v>
      </c>
      <c r="L15" s="160">
        <v>14192.0625</v>
      </c>
      <c r="M15" s="161">
        <v>14028</v>
      </c>
      <c r="N15" s="161">
        <v>13564.764705882355</v>
      </c>
      <c r="O15" s="161">
        <v>13419.304347826088</v>
      </c>
      <c r="P15" s="161">
        <v>13278.000000000002</v>
      </c>
      <c r="Q15" s="161">
        <v>13140.676056338029</v>
      </c>
      <c r="R15" s="161">
        <v>13007.166666666666</v>
      </c>
      <c r="S15" s="161">
        <v>12877.315068493152</v>
      </c>
      <c r="T15" s="162">
        <v>12628</v>
      </c>
      <c r="U15" s="52"/>
      <c r="V15" s="52"/>
    </row>
    <row r="16" spans="1:32" ht="12.75" x14ac:dyDescent="0.2">
      <c r="A16" s="81" t="s">
        <v>159</v>
      </c>
      <c r="B16" s="106">
        <v>2000</v>
      </c>
      <c r="C16" s="74">
        <v>44.264062500000001</v>
      </c>
      <c r="D16" s="74">
        <v>43.696153846153848</v>
      </c>
      <c r="E16" s="74">
        <v>42.092647058823538</v>
      </c>
      <c r="F16" s="74">
        <v>41.589130434782611</v>
      </c>
      <c r="G16" s="74">
        <v>41.1</v>
      </c>
      <c r="H16" s="74">
        <v>40.624647887323945</v>
      </c>
      <c r="I16" s="74">
        <v>40.162500000000001</v>
      </c>
      <c r="J16" s="74">
        <v>39.713013698630142</v>
      </c>
      <c r="K16" s="74">
        <v>38.85</v>
      </c>
      <c r="L16" s="150">
        <v>10900.96875</v>
      </c>
      <c r="M16" s="151">
        <v>10764.923076923076</v>
      </c>
      <c r="N16" s="151">
        <v>10380.794117647059</v>
      </c>
      <c r="O16" s="151">
        <v>10260.17391304348</v>
      </c>
      <c r="P16" s="151">
        <v>10143</v>
      </c>
      <c r="Q16" s="151">
        <v>10029.12676056338</v>
      </c>
      <c r="R16" s="151">
        <v>9918.4166666666679</v>
      </c>
      <c r="S16" s="151">
        <v>9810.7397260273974</v>
      </c>
      <c r="T16" s="152">
        <v>9604.0000000000018</v>
      </c>
      <c r="U16" s="52"/>
      <c r="V16" s="52"/>
    </row>
    <row r="17" spans="1:22" ht="12.75" x14ac:dyDescent="0.2">
      <c r="A17" s="77" t="s">
        <v>160</v>
      </c>
      <c r="B17" s="105">
        <v>3000</v>
      </c>
      <c r="C17" s="5">
        <v>59.086363636363643</v>
      </c>
      <c r="D17" s="5">
        <v>57.271052631578947</v>
      </c>
      <c r="E17" s="5">
        <v>55.578813559322036</v>
      </c>
      <c r="F17" s="5">
        <v>54.775000000000006</v>
      </c>
      <c r="G17" s="5">
        <v>53.997540983606562</v>
      </c>
      <c r="H17" s="5">
        <v>53.245161290322585</v>
      </c>
      <c r="I17" s="5">
        <v>52.516666666666673</v>
      </c>
      <c r="J17" s="5">
        <v>51.810937500000001</v>
      </c>
      <c r="K17" s="5">
        <v>49.820149253731351</v>
      </c>
      <c r="L17" s="160">
        <v>13214.25</v>
      </c>
      <c r="M17" s="161">
        <v>13042.615384615385</v>
      </c>
      <c r="N17" s="161">
        <v>12558.000000000002</v>
      </c>
      <c r="O17" s="161">
        <v>12405.826086956522</v>
      </c>
      <c r="P17" s="161">
        <v>12258.000000000002</v>
      </c>
      <c r="Q17" s="161">
        <v>12114.338028169015</v>
      </c>
      <c r="R17" s="161">
        <v>11974.666666666668</v>
      </c>
      <c r="S17" s="161">
        <v>11838.82191780822</v>
      </c>
      <c r="T17" s="162">
        <v>11578</v>
      </c>
      <c r="U17" s="52"/>
      <c r="V17" s="52"/>
    </row>
    <row r="18" spans="1:22" ht="12.75" x14ac:dyDescent="0.2">
      <c r="A18" s="81" t="s">
        <v>198</v>
      </c>
      <c r="B18" s="106">
        <v>1000</v>
      </c>
      <c r="C18" s="74">
        <v>26.85</v>
      </c>
      <c r="D18" s="74">
        <v>26.711702127659574</v>
      </c>
      <c r="E18" s="74">
        <v>26.575352112676061</v>
      </c>
      <c r="F18" s="74">
        <v>26.308333333333337</v>
      </c>
      <c r="G18" s="74">
        <v>26.048630136986304</v>
      </c>
      <c r="H18" s="74">
        <v>25.795945945945949</v>
      </c>
      <c r="I18" s="74">
        <v>25.55</v>
      </c>
      <c r="J18" s="74">
        <v>25.077272727272728</v>
      </c>
      <c r="K18" s="74">
        <v>24.412500000000001</v>
      </c>
      <c r="L18" s="150">
        <v>7021.636363636364</v>
      </c>
      <c r="M18" s="151">
        <v>6847.4736842105258</v>
      </c>
      <c r="N18" s="151">
        <v>6685.1186440677966</v>
      </c>
      <c r="O18" s="151">
        <v>6608.0000000000009</v>
      </c>
      <c r="P18" s="151">
        <v>6533.4098360655744</v>
      </c>
      <c r="Q18" s="151">
        <v>6461.2258064516136</v>
      </c>
      <c r="R18" s="151">
        <v>6391.3333333333339</v>
      </c>
      <c r="S18" s="151">
        <v>6323.625</v>
      </c>
      <c r="T18" s="152">
        <v>6132.626865671642</v>
      </c>
      <c r="U18" s="52"/>
      <c r="V18" s="52"/>
    </row>
    <row r="19" spans="1:22" ht="12.75" x14ac:dyDescent="0.2">
      <c r="A19" s="77" t="s">
        <v>6</v>
      </c>
      <c r="B19" s="105">
        <v>650</v>
      </c>
      <c r="C19" s="5">
        <v>13.069102697473925</v>
      </c>
      <c r="D19" s="5">
        <v>12.843449125718982</v>
      </c>
      <c r="E19" s="5">
        <v>12.345952375692907</v>
      </c>
      <c r="F19" s="5">
        <v>12.201000000000001</v>
      </c>
      <c r="G19" s="5">
        <v>12.159000000000001</v>
      </c>
      <c r="H19" s="5">
        <v>12.022499999999999</v>
      </c>
      <c r="I19" s="5">
        <v>11.938499999999999</v>
      </c>
      <c r="J19" s="5">
        <v>11.76</v>
      </c>
      <c r="K19" s="5">
        <v>11.654999999999999</v>
      </c>
      <c r="L19" s="160">
        <v>3659.348755292699</v>
      </c>
      <c r="M19" s="161">
        <v>3596.1657552013148</v>
      </c>
      <c r="N19" s="161">
        <v>3456.8666651940143</v>
      </c>
      <c r="O19" s="161">
        <v>3416.28</v>
      </c>
      <c r="P19" s="161">
        <v>3404.5200000000004</v>
      </c>
      <c r="Q19" s="161">
        <v>3366.3</v>
      </c>
      <c r="R19" s="161">
        <v>3342.78</v>
      </c>
      <c r="S19" s="161">
        <v>3292.8</v>
      </c>
      <c r="T19" s="162">
        <v>3263.4</v>
      </c>
      <c r="U19" s="143"/>
      <c r="V19" s="52"/>
    </row>
    <row r="20" spans="1:22" ht="12.75" x14ac:dyDescent="0.2">
      <c r="A20" s="81" t="s">
        <v>163</v>
      </c>
      <c r="B20" s="106">
        <v>1200</v>
      </c>
      <c r="C20" s="74">
        <v>28.842187500000001</v>
      </c>
      <c r="D20" s="74">
        <v>28.592307692307692</v>
      </c>
      <c r="E20" s="74">
        <v>27.886764705882356</v>
      </c>
      <c r="F20" s="74">
        <v>27.665217391304349</v>
      </c>
      <c r="G20" s="74">
        <v>27.450000000000003</v>
      </c>
      <c r="H20" s="74">
        <v>27.240845070422537</v>
      </c>
      <c r="I20" s="74">
        <v>27.037500000000001</v>
      </c>
      <c r="J20" s="74">
        <v>26.839726027397258</v>
      </c>
      <c r="K20" s="74">
        <v>26.460000000000004</v>
      </c>
      <c r="L20" s="150">
        <v>7588.546875</v>
      </c>
      <c r="M20" s="151">
        <v>7526.0769230769238</v>
      </c>
      <c r="N20" s="151">
        <v>7349.6911764705892</v>
      </c>
      <c r="O20" s="151">
        <v>7294.304347826087</v>
      </c>
      <c r="P20" s="151">
        <v>7240.5000000000009</v>
      </c>
      <c r="Q20" s="151">
        <v>7188.2112676056349</v>
      </c>
      <c r="R20" s="151">
        <v>7137.375</v>
      </c>
      <c r="S20" s="151">
        <v>7087.9315068493152</v>
      </c>
      <c r="T20" s="152">
        <v>6993</v>
      </c>
      <c r="U20" s="52"/>
      <c r="V20" s="52"/>
    </row>
    <row r="21" spans="1:22" ht="12.75" x14ac:dyDescent="0.2">
      <c r="A21" s="77" t="s">
        <v>7</v>
      </c>
      <c r="B21" s="105">
        <v>650</v>
      </c>
      <c r="C21" s="5">
        <v>16.194685854531322</v>
      </c>
      <c r="D21" s="5">
        <v>15.850757474527875</v>
      </c>
      <c r="E21" s="5">
        <v>15.344882235979112</v>
      </c>
      <c r="F21" s="5">
        <v>14.839006997430355</v>
      </c>
      <c r="G21" s="5">
        <v>14.758868345779065</v>
      </c>
      <c r="H21" s="5">
        <v>14.334801314124329</v>
      </c>
      <c r="I21" s="5">
        <v>14.048105287841842</v>
      </c>
      <c r="J21" s="5">
        <v>13.767143182085007</v>
      </c>
      <c r="K21" s="5">
        <v>13.491800318443303</v>
      </c>
      <c r="L21" s="160">
        <v>4534.5120392687704</v>
      </c>
      <c r="M21" s="161">
        <v>4438.212092867805</v>
      </c>
      <c r="N21" s="161">
        <v>4296.5670260741508</v>
      </c>
      <c r="O21" s="161">
        <v>4154.9219592804993</v>
      </c>
      <c r="P21" s="161">
        <v>4132.4831368181385</v>
      </c>
      <c r="Q21" s="161">
        <v>4013.7443679548123</v>
      </c>
      <c r="R21" s="161">
        <v>3933.469480595716</v>
      </c>
      <c r="S21" s="161">
        <v>3854.800090983802</v>
      </c>
      <c r="T21" s="162">
        <v>3777.7040891641254</v>
      </c>
      <c r="U21" s="143"/>
      <c r="V21" s="52"/>
    </row>
    <row r="22" spans="1:22" ht="12.75" x14ac:dyDescent="0.2">
      <c r="A22" s="81" t="s">
        <v>161</v>
      </c>
      <c r="B22" s="106">
        <v>2000</v>
      </c>
      <c r="C22" s="74">
        <v>35.240625000000001</v>
      </c>
      <c r="D22" s="74">
        <v>34.811538461538461</v>
      </c>
      <c r="E22" s="74">
        <v>33.6</v>
      </c>
      <c r="F22" s="74">
        <v>33.219565217391306</v>
      </c>
      <c r="G22" s="74">
        <v>32.85</v>
      </c>
      <c r="H22" s="74">
        <v>32.490845070422537</v>
      </c>
      <c r="I22" s="74">
        <v>32.141666666666666</v>
      </c>
      <c r="J22" s="74">
        <v>31.802054794520547</v>
      </c>
      <c r="K22" s="74">
        <v>31.150000000000002</v>
      </c>
      <c r="L22" s="150">
        <v>8292.375</v>
      </c>
      <c r="M22" s="151">
        <v>8196.461538461539</v>
      </c>
      <c r="N22" s="151">
        <v>7925.6470588235306</v>
      </c>
      <c r="O22" s="151">
        <v>7840.6086956521749</v>
      </c>
      <c r="P22" s="151">
        <v>7758.0000000000009</v>
      </c>
      <c r="Q22" s="151">
        <v>7677.7183098591559</v>
      </c>
      <c r="R22" s="151">
        <v>7599.6666666666679</v>
      </c>
      <c r="S22" s="151">
        <v>7523.7534246575351</v>
      </c>
      <c r="T22" s="152">
        <v>7378.0000000000009</v>
      </c>
      <c r="U22" s="52"/>
      <c r="V22" s="52"/>
    </row>
    <row r="23" spans="1:22" ht="12.75" x14ac:dyDescent="0.2">
      <c r="A23" s="77" t="s">
        <v>164</v>
      </c>
      <c r="B23" s="105">
        <v>1200</v>
      </c>
      <c r="C23" s="5">
        <v>25.396875000000001</v>
      </c>
      <c r="D23" s="5">
        <v>25.200000000000003</v>
      </c>
      <c r="E23" s="5">
        <v>24.644117647058824</v>
      </c>
      <c r="F23" s="5">
        <v>24.469565217391306</v>
      </c>
      <c r="G23" s="5">
        <v>24.300000000000004</v>
      </c>
      <c r="H23" s="5">
        <v>24.135211267605634</v>
      </c>
      <c r="I23" s="5">
        <v>23.975000000000005</v>
      </c>
      <c r="J23" s="5">
        <v>23.819178082191783</v>
      </c>
      <c r="K23" s="5">
        <v>23.52</v>
      </c>
      <c r="L23" s="160">
        <v>6727.21875</v>
      </c>
      <c r="M23" s="161">
        <v>6678</v>
      </c>
      <c r="N23" s="161">
        <v>6539.0294117647063</v>
      </c>
      <c r="O23" s="161">
        <v>6495.3913043478269</v>
      </c>
      <c r="P23" s="161">
        <v>6453.0000000000009</v>
      </c>
      <c r="Q23" s="161">
        <v>6411.8028169014096</v>
      </c>
      <c r="R23" s="161">
        <v>6371.7500000000009</v>
      </c>
      <c r="S23" s="161">
        <v>6332.7945205479455</v>
      </c>
      <c r="T23" s="162">
        <v>6258</v>
      </c>
      <c r="U23" s="52"/>
      <c r="V23" s="52"/>
    </row>
    <row r="24" spans="1:22" ht="12.75" x14ac:dyDescent="0.2">
      <c r="A24" s="81" t="s">
        <v>8</v>
      </c>
      <c r="B24" s="106">
        <v>450</v>
      </c>
      <c r="C24" s="74">
        <v>5.25</v>
      </c>
      <c r="D24" s="74">
        <v>5.25</v>
      </c>
      <c r="E24" s="74">
        <v>5.25</v>
      </c>
      <c r="F24" s="74">
        <v>5.25</v>
      </c>
      <c r="G24" s="74">
        <v>5.25</v>
      </c>
      <c r="H24" s="74">
        <v>5.25</v>
      </c>
      <c r="I24" s="74">
        <v>5.25</v>
      </c>
      <c r="J24" s="74">
        <v>5.25</v>
      </c>
      <c r="K24" s="74">
        <v>5.25</v>
      </c>
      <c r="L24" s="150">
        <v>1470</v>
      </c>
      <c r="M24" s="151">
        <v>1470</v>
      </c>
      <c r="N24" s="151">
        <v>1470</v>
      </c>
      <c r="O24" s="151">
        <v>1470</v>
      </c>
      <c r="P24" s="151">
        <v>1470</v>
      </c>
      <c r="Q24" s="151">
        <v>1470</v>
      </c>
      <c r="R24" s="151">
        <v>1470</v>
      </c>
      <c r="S24" s="151">
        <v>1470</v>
      </c>
      <c r="T24" s="152">
        <v>1470</v>
      </c>
      <c r="U24" s="143"/>
      <c r="V24" s="52"/>
    </row>
    <row r="25" spans="1:22" ht="12.75" x14ac:dyDescent="0.2">
      <c r="A25" s="77" t="s">
        <v>9</v>
      </c>
      <c r="B25" s="105">
        <v>700</v>
      </c>
      <c r="C25" s="5">
        <v>17.307409872466692</v>
      </c>
      <c r="D25" s="5">
        <v>17.25921202218894</v>
      </c>
      <c r="E25" s="5">
        <v>17.052</v>
      </c>
      <c r="F25" s="5">
        <v>17.019500744102977</v>
      </c>
      <c r="G25" s="5">
        <v>16.779789466017021</v>
      </c>
      <c r="H25" s="5">
        <v>17.126667933925109</v>
      </c>
      <c r="I25" s="5">
        <v>16.784134575246608</v>
      </c>
      <c r="J25" s="5">
        <v>16.448451883741672</v>
      </c>
      <c r="K25" s="5">
        <v>16.119482846066841</v>
      </c>
      <c r="L25" s="160">
        <v>4846.0747642906736</v>
      </c>
      <c r="M25" s="161">
        <v>4832.5793662129026</v>
      </c>
      <c r="N25" s="161">
        <v>4774.5600000000004</v>
      </c>
      <c r="O25" s="161">
        <v>4765.4602083488335</v>
      </c>
      <c r="P25" s="161">
        <v>4698.3410504847661</v>
      </c>
      <c r="Q25" s="161">
        <v>4795.4670214990301</v>
      </c>
      <c r="R25" s="161">
        <v>4699.55768106905</v>
      </c>
      <c r="S25" s="161">
        <v>4605.5665274476687</v>
      </c>
      <c r="T25" s="162">
        <v>4513.4551968987153</v>
      </c>
      <c r="U25" s="143"/>
      <c r="V25" s="52"/>
    </row>
    <row r="26" spans="1:22" ht="12.75" x14ac:dyDescent="0.2">
      <c r="A26" s="81" t="s">
        <v>10</v>
      </c>
      <c r="B26" s="106">
        <v>650</v>
      </c>
      <c r="C26" s="74">
        <v>17.591839978714983</v>
      </c>
      <c r="D26" s="74">
        <v>17.279633148323502</v>
      </c>
      <c r="E26" s="74">
        <v>17.024454810170717</v>
      </c>
      <c r="F26" s="74">
        <v>16.6839657139673</v>
      </c>
      <c r="G26" s="74">
        <v>16.453500000000002</v>
      </c>
      <c r="H26" s="74">
        <v>16.317</v>
      </c>
      <c r="I26" s="74">
        <v>16.075500000000002</v>
      </c>
      <c r="J26" s="74">
        <v>15.959999999999999</v>
      </c>
      <c r="K26" s="74">
        <v>15.865500000000001</v>
      </c>
      <c r="L26" s="150">
        <v>4925.7151940401955</v>
      </c>
      <c r="M26" s="151">
        <v>4838.2972815305802</v>
      </c>
      <c r="N26" s="151">
        <v>4766.8473468477996</v>
      </c>
      <c r="O26" s="151">
        <v>4671.5103999108451</v>
      </c>
      <c r="P26" s="151">
        <v>4606.9800000000005</v>
      </c>
      <c r="Q26" s="151">
        <v>4568.76</v>
      </c>
      <c r="R26" s="151">
        <v>4501.1400000000003</v>
      </c>
      <c r="S26" s="151">
        <v>4468.8</v>
      </c>
      <c r="T26" s="152">
        <v>4442.34</v>
      </c>
      <c r="U26" s="143"/>
      <c r="V26" s="52"/>
    </row>
    <row r="27" spans="1:22" ht="12.75" x14ac:dyDescent="0.2">
      <c r="A27" s="77" t="s">
        <v>183</v>
      </c>
      <c r="B27" s="105">
        <v>1000</v>
      </c>
      <c r="C27" s="5">
        <v>25.316200000000002</v>
      </c>
      <c r="D27" s="5">
        <v>25.177100000000003</v>
      </c>
      <c r="E27" s="5">
        <v>25.038000000000004</v>
      </c>
      <c r="F27" s="5">
        <v>24.898899999999998</v>
      </c>
      <c r="G27" s="5">
        <v>24.759800000000006</v>
      </c>
      <c r="H27" s="5">
        <v>24.620699999999999</v>
      </c>
      <c r="I27" s="5">
        <v>24.342500000000001</v>
      </c>
      <c r="J27" s="5">
        <v>23.647000000000002</v>
      </c>
      <c r="K27" s="5">
        <v>23.647000000000002</v>
      </c>
      <c r="L27" s="160">
        <v>7088.536000000001</v>
      </c>
      <c r="M27" s="161">
        <v>7049.5880000000006</v>
      </c>
      <c r="N27" s="161">
        <v>7010.64</v>
      </c>
      <c r="O27" s="161">
        <v>6971.6919999999991</v>
      </c>
      <c r="P27" s="161">
        <v>6932.7440000000015</v>
      </c>
      <c r="Q27" s="161">
        <v>6893.7960000000003</v>
      </c>
      <c r="R27" s="161">
        <v>6815.9000000000005</v>
      </c>
      <c r="S27" s="161">
        <v>6621.1600000000008</v>
      </c>
      <c r="T27" s="162">
        <v>6621.1600000000008</v>
      </c>
      <c r="U27" s="143"/>
      <c r="V27" s="52"/>
    </row>
    <row r="28" spans="1:22" ht="12.75" x14ac:dyDescent="0.2">
      <c r="A28" s="81" t="s">
        <v>173</v>
      </c>
      <c r="B28" s="106">
        <v>2300</v>
      </c>
      <c r="C28" s="74">
        <v>32.15625</v>
      </c>
      <c r="D28" s="74">
        <v>31.774615384615384</v>
      </c>
      <c r="E28" s="74">
        <v>30.697058823529417</v>
      </c>
      <c r="F28" s="74">
        <v>30.358695652173918</v>
      </c>
      <c r="G28" s="74">
        <v>30.03</v>
      </c>
      <c r="H28" s="74">
        <v>29.710563380281695</v>
      </c>
      <c r="I28" s="74">
        <v>29.400000000000006</v>
      </c>
      <c r="J28" s="74">
        <v>29.097945205479455</v>
      </c>
      <c r="K28" s="74">
        <v>28.518000000000001</v>
      </c>
      <c r="L28" s="150">
        <v>8997.84375</v>
      </c>
      <c r="M28" s="151">
        <v>8891.0769230769238</v>
      </c>
      <c r="N28" s="151">
        <v>8589.6176470588234</v>
      </c>
      <c r="O28" s="151">
        <v>8494.9565217391319</v>
      </c>
      <c r="P28" s="151">
        <v>8403</v>
      </c>
      <c r="Q28" s="151">
        <v>8313.6338028169012</v>
      </c>
      <c r="R28" s="151">
        <v>8226.75</v>
      </c>
      <c r="S28" s="151">
        <v>8142.2465753424658</v>
      </c>
      <c r="T28" s="152">
        <v>7980</v>
      </c>
      <c r="U28" s="52"/>
      <c r="V28" s="52"/>
    </row>
    <row r="29" spans="1:22" ht="13.5" thickBot="1" x14ac:dyDescent="0.25">
      <c r="A29" s="273" t="s">
        <v>197</v>
      </c>
      <c r="B29" s="289">
        <v>6000</v>
      </c>
      <c r="C29" s="109">
        <v>110.70937500000001</v>
      </c>
      <c r="D29" s="109">
        <v>109.11923076923077</v>
      </c>
      <c r="E29" s="109">
        <v>104.62941176470589</v>
      </c>
      <c r="F29" s="109">
        <v>103.21956521739132</v>
      </c>
      <c r="G29" s="109">
        <v>101.85000000000001</v>
      </c>
      <c r="H29" s="109">
        <v>100.51901408450705</v>
      </c>
      <c r="I29" s="109">
        <v>99.225000000000009</v>
      </c>
      <c r="J29" s="109">
        <v>97.966438356164389</v>
      </c>
      <c r="K29" s="109">
        <v>95.55</v>
      </c>
      <c r="L29" s="169">
        <v>22729.875</v>
      </c>
      <c r="M29" s="170">
        <v>22411.846153846152</v>
      </c>
      <c r="N29" s="170">
        <v>21513.882352941178</v>
      </c>
      <c r="O29" s="170">
        <v>21231.913043478264</v>
      </c>
      <c r="P29" s="170">
        <v>20958</v>
      </c>
      <c r="Q29" s="170">
        <v>20691.802816901411</v>
      </c>
      <c r="R29" s="170">
        <v>20433</v>
      </c>
      <c r="S29" s="170">
        <v>20181.287671232876</v>
      </c>
      <c r="T29" s="171">
        <v>19698</v>
      </c>
      <c r="U29" s="52"/>
      <c r="V29" s="52"/>
    </row>
    <row r="30" spans="1:22" ht="23.1" customHeight="1" thickBot="1" x14ac:dyDescent="0.25">
      <c r="A30" s="6" t="str">
        <f>Москва!A30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56"/>
      <c r="M30" s="156"/>
      <c r="N30" s="156"/>
      <c r="O30" s="156"/>
      <c r="P30" s="156"/>
      <c r="Q30" s="156"/>
      <c r="R30" s="156"/>
      <c r="S30" s="156"/>
      <c r="T30" s="156"/>
      <c r="U30" s="52"/>
      <c r="V30" s="52"/>
    </row>
    <row r="31" spans="1:22" ht="12.75" x14ac:dyDescent="0.2">
      <c r="A31" s="120" t="s">
        <v>11</v>
      </c>
      <c r="B31" s="121">
        <v>2000</v>
      </c>
      <c r="C31" s="122">
        <v>12.431046759026581</v>
      </c>
      <c r="D31" s="122">
        <v>12.431046759026581</v>
      </c>
      <c r="E31" s="122">
        <v>12.431046759026581</v>
      </c>
      <c r="F31" s="122">
        <v>12.431046759026581</v>
      </c>
      <c r="G31" s="122">
        <v>12.431046759026581</v>
      </c>
      <c r="H31" s="122">
        <v>12.431046759026581</v>
      </c>
      <c r="I31" s="122">
        <v>12.431046759026581</v>
      </c>
      <c r="J31" s="122">
        <v>12.431046759026581</v>
      </c>
      <c r="K31" s="124">
        <v>12.431046759026581</v>
      </c>
      <c r="L31" s="157">
        <v>3480.6930925274423</v>
      </c>
      <c r="M31" s="158">
        <v>3480.6930925274423</v>
      </c>
      <c r="N31" s="158">
        <v>3480.6930925274423</v>
      </c>
      <c r="O31" s="158">
        <v>3480.6930925274423</v>
      </c>
      <c r="P31" s="158">
        <v>3480.6930925274423</v>
      </c>
      <c r="Q31" s="158">
        <v>3480.6930925274423</v>
      </c>
      <c r="R31" s="158">
        <v>3480.6930925274423</v>
      </c>
      <c r="S31" s="158">
        <v>3480.6930925274423</v>
      </c>
      <c r="T31" s="159">
        <v>3480.6930925274423</v>
      </c>
      <c r="U31" s="143"/>
      <c r="V31" s="52"/>
    </row>
    <row r="32" spans="1:22" ht="12.75" x14ac:dyDescent="0.2">
      <c r="A32" s="83" t="s">
        <v>12</v>
      </c>
      <c r="B32" s="80">
        <v>2000</v>
      </c>
      <c r="C32" s="74">
        <v>15.448125000000003</v>
      </c>
      <c r="D32" s="74">
        <v>14.953785000000002</v>
      </c>
      <c r="E32" s="74">
        <v>14.830200000000003</v>
      </c>
      <c r="F32" s="74">
        <v>14.644822500000002</v>
      </c>
      <c r="G32" s="74">
        <v>14.212275000000002</v>
      </c>
      <c r="H32" s="74">
        <v>13.841520000000003</v>
      </c>
      <c r="I32" s="74">
        <v>13.594350000000004</v>
      </c>
      <c r="J32" s="74">
        <v>13.470765000000004</v>
      </c>
      <c r="K32" s="125">
        <v>12.976425000000003</v>
      </c>
      <c r="L32" s="150">
        <v>4325.4750000000013</v>
      </c>
      <c r="M32" s="151">
        <v>4187.0598000000009</v>
      </c>
      <c r="N32" s="151">
        <v>4152.456000000001</v>
      </c>
      <c r="O32" s="151">
        <v>4100.5503000000008</v>
      </c>
      <c r="P32" s="151">
        <v>3979.4370000000004</v>
      </c>
      <c r="Q32" s="151">
        <v>3875.6256000000003</v>
      </c>
      <c r="R32" s="151">
        <v>3806.418000000001</v>
      </c>
      <c r="S32" s="151">
        <v>3771.8142000000012</v>
      </c>
      <c r="T32" s="152">
        <v>3633.3990000000003</v>
      </c>
      <c r="U32" s="143"/>
      <c r="V32" s="52"/>
    </row>
    <row r="33" spans="1:22" ht="12.75" x14ac:dyDescent="0.2">
      <c r="A33" s="84" t="s">
        <v>13</v>
      </c>
      <c r="B33" s="78">
        <v>2000</v>
      </c>
      <c r="C33" s="5">
        <v>13.223595</v>
      </c>
      <c r="D33" s="5">
        <v>12.482085000000003</v>
      </c>
      <c r="E33" s="5">
        <v>12.358500000000001</v>
      </c>
      <c r="F33" s="5">
        <v>12.173122500000002</v>
      </c>
      <c r="G33" s="5">
        <v>11.864160000000002</v>
      </c>
      <c r="H33" s="5">
        <v>11.369820000000001</v>
      </c>
      <c r="I33" s="5">
        <v>10.999065000000002</v>
      </c>
      <c r="J33" s="5">
        <v>10.504725000000002</v>
      </c>
      <c r="K33" s="126">
        <v>10.504725000000002</v>
      </c>
      <c r="L33" s="160">
        <v>3702.6066000000001</v>
      </c>
      <c r="M33" s="161">
        <v>3494.9838000000009</v>
      </c>
      <c r="N33" s="161">
        <v>3460.3800000000006</v>
      </c>
      <c r="O33" s="161">
        <v>3408.4743000000003</v>
      </c>
      <c r="P33" s="161">
        <v>3321.9648000000007</v>
      </c>
      <c r="Q33" s="161">
        <v>3183.5496000000003</v>
      </c>
      <c r="R33" s="161">
        <v>3079.7382000000002</v>
      </c>
      <c r="S33" s="161">
        <v>2941.3230000000008</v>
      </c>
      <c r="T33" s="162">
        <v>2941.3230000000008</v>
      </c>
      <c r="U33" s="143"/>
      <c r="V33" s="3"/>
    </row>
    <row r="34" spans="1:22" ht="12.75" x14ac:dyDescent="0.2">
      <c r="A34" s="83" t="s">
        <v>194</v>
      </c>
      <c r="B34" s="80">
        <v>2000</v>
      </c>
      <c r="C34" s="74">
        <v>13.561141918938082</v>
      </c>
      <c r="D34" s="74">
        <v>13.335122886955784</v>
      </c>
      <c r="E34" s="74">
        <v>13.10910385497348</v>
      </c>
      <c r="F34" s="74">
        <v>12.297490058309762</v>
      </c>
      <c r="G34" s="74">
        <v>11.865999179070824</v>
      </c>
      <c r="H34" s="74">
        <v>11.434508299831883</v>
      </c>
      <c r="I34" s="74">
        <v>11.51380447389452</v>
      </c>
      <c r="J34" s="74">
        <v>11.520655663333528</v>
      </c>
      <c r="K34" s="125">
        <v>11.158577913914474</v>
      </c>
      <c r="L34" s="150">
        <v>3797.119737302663</v>
      </c>
      <c r="M34" s="151">
        <v>3733.8344083476195</v>
      </c>
      <c r="N34" s="151">
        <v>3670.5490793925742</v>
      </c>
      <c r="O34" s="151">
        <v>3443.2972163267336</v>
      </c>
      <c r="P34" s="151">
        <v>3322.4797701398306</v>
      </c>
      <c r="Q34" s="151">
        <v>3201.6623239529276</v>
      </c>
      <c r="R34" s="151">
        <v>3223.8652526904657</v>
      </c>
      <c r="S34" s="151">
        <v>3225.783585733388</v>
      </c>
      <c r="T34" s="152">
        <v>3124.4018158960525</v>
      </c>
      <c r="U34" s="143"/>
      <c r="V34" s="3"/>
    </row>
    <row r="35" spans="1:22" ht="12.75" x14ac:dyDescent="0.2">
      <c r="A35" s="84" t="s">
        <v>14</v>
      </c>
      <c r="B35" s="78">
        <v>2000</v>
      </c>
      <c r="C35" s="5">
        <v>12.605670000000002</v>
      </c>
      <c r="D35" s="5">
        <v>12.342411967936053</v>
      </c>
      <c r="E35" s="5">
        <v>11.987745</v>
      </c>
      <c r="F35" s="5">
        <v>11.616990000000003</v>
      </c>
      <c r="G35" s="5">
        <v>11.246235000000002</v>
      </c>
      <c r="H35" s="5">
        <v>10.999065000000002</v>
      </c>
      <c r="I35" s="5">
        <v>10.504725000000002</v>
      </c>
      <c r="J35" s="5">
        <v>10.504725000000002</v>
      </c>
      <c r="K35" s="126">
        <v>10.257555000000002</v>
      </c>
      <c r="L35" s="160">
        <v>3529.5876000000007</v>
      </c>
      <c r="M35" s="161">
        <v>3455.8753510220949</v>
      </c>
      <c r="N35" s="161">
        <v>3356.5686000000001</v>
      </c>
      <c r="O35" s="161">
        <v>3252.7572000000005</v>
      </c>
      <c r="P35" s="161">
        <v>3148.9458000000004</v>
      </c>
      <c r="Q35" s="161">
        <v>3079.7382000000002</v>
      </c>
      <c r="R35" s="161">
        <v>2941.3230000000008</v>
      </c>
      <c r="S35" s="161">
        <v>2941.3230000000008</v>
      </c>
      <c r="T35" s="162">
        <v>2872.1154000000006</v>
      </c>
      <c r="U35" s="143"/>
      <c r="V35" s="3"/>
    </row>
    <row r="36" spans="1:22" ht="12.75" x14ac:dyDescent="0.2">
      <c r="A36" s="83" t="s">
        <v>15</v>
      </c>
      <c r="B36" s="80">
        <v>2000</v>
      </c>
      <c r="C36" s="74">
        <v>16.95142739867261</v>
      </c>
      <c r="D36" s="74">
        <v>16.725408366690306</v>
      </c>
      <c r="E36" s="74">
        <v>16.499389334708006</v>
      </c>
      <c r="F36" s="74">
        <v>15.533671652601807</v>
      </c>
      <c r="G36" s="74">
        <v>15.102180773362864</v>
      </c>
      <c r="H36" s="74">
        <v>14.670689894123926</v>
      </c>
      <c r="I36" s="74">
        <v>14.772428381600514</v>
      </c>
      <c r="J36" s="74">
        <v>14.781218586918492</v>
      </c>
      <c r="K36" s="125">
        <v>14.316666002758188</v>
      </c>
      <c r="L36" s="150">
        <v>4746.39967162833</v>
      </c>
      <c r="M36" s="151">
        <v>4683.1143426732851</v>
      </c>
      <c r="N36" s="151">
        <v>4619.8290137182421</v>
      </c>
      <c r="O36" s="151">
        <v>4349.4280627285061</v>
      </c>
      <c r="P36" s="151">
        <v>4228.6106165416022</v>
      </c>
      <c r="Q36" s="151">
        <v>4107.7931703546992</v>
      </c>
      <c r="R36" s="151">
        <v>4136.2799468481444</v>
      </c>
      <c r="S36" s="151">
        <v>4138.7412043371769</v>
      </c>
      <c r="T36" s="152">
        <v>4008.6664807722927</v>
      </c>
      <c r="U36" s="143"/>
      <c r="V36" s="3"/>
    </row>
    <row r="37" spans="1:22" ht="12.75" x14ac:dyDescent="0.2">
      <c r="A37" s="84" t="s">
        <v>16</v>
      </c>
      <c r="B37" s="78">
        <v>2000</v>
      </c>
      <c r="C37" s="5">
        <v>16.95142739867261</v>
      </c>
      <c r="D37" s="5">
        <v>16.725408366690306</v>
      </c>
      <c r="E37" s="5">
        <v>16.499389334708006</v>
      </c>
      <c r="F37" s="5">
        <v>15.533671652601807</v>
      </c>
      <c r="G37" s="5">
        <v>15.102180773362864</v>
      </c>
      <c r="H37" s="5">
        <v>14.670689894123926</v>
      </c>
      <c r="I37" s="5">
        <v>14.772428381600514</v>
      </c>
      <c r="J37" s="5">
        <v>14.781218586918492</v>
      </c>
      <c r="K37" s="126">
        <v>14.316666002758188</v>
      </c>
      <c r="L37" s="160">
        <v>4746.39967162833</v>
      </c>
      <c r="M37" s="161">
        <v>4683.1143426732851</v>
      </c>
      <c r="N37" s="161">
        <v>4619.8290137182421</v>
      </c>
      <c r="O37" s="161">
        <v>4349.4280627285061</v>
      </c>
      <c r="P37" s="161">
        <v>4228.6106165416022</v>
      </c>
      <c r="Q37" s="161">
        <v>4107.7931703546992</v>
      </c>
      <c r="R37" s="161">
        <v>4136.2799468481444</v>
      </c>
      <c r="S37" s="161">
        <v>4138.7412043371769</v>
      </c>
      <c r="T37" s="162">
        <v>4008.6664807722927</v>
      </c>
      <c r="U37" s="143"/>
      <c r="V37" s="3"/>
    </row>
    <row r="38" spans="1:22" ht="12.75" x14ac:dyDescent="0.2">
      <c r="A38" s="83" t="s">
        <v>17</v>
      </c>
      <c r="B38" s="80">
        <v>2000</v>
      </c>
      <c r="C38" s="74">
        <v>16.95142739867261</v>
      </c>
      <c r="D38" s="74">
        <v>16.725408366690306</v>
      </c>
      <c r="E38" s="74">
        <v>16.499389334708006</v>
      </c>
      <c r="F38" s="74">
        <v>15.533671652601807</v>
      </c>
      <c r="G38" s="74">
        <v>15.102180773362864</v>
      </c>
      <c r="H38" s="74">
        <v>14.670689894123926</v>
      </c>
      <c r="I38" s="74">
        <v>14.772428381600514</v>
      </c>
      <c r="J38" s="74">
        <v>14.781218586918492</v>
      </c>
      <c r="K38" s="125">
        <v>14.316666002758188</v>
      </c>
      <c r="L38" s="150">
        <v>4746.39967162833</v>
      </c>
      <c r="M38" s="151">
        <v>4683.1143426732851</v>
      </c>
      <c r="N38" s="151">
        <v>4619.8290137182421</v>
      </c>
      <c r="O38" s="151">
        <v>4349.4280627285061</v>
      </c>
      <c r="P38" s="151">
        <v>4228.6106165416022</v>
      </c>
      <c r="Q38" s="151">
        <v>4107.7931703546992</v>
      </c>
      <c r="R38" s="151">
        <v>4136.2799468481444</v>
      </c>
      <c r="S38" s="151">
        <v>4138.7412043371769</v>
      </c>
      <c r="T38" s="152">
        <v>4008.6664807722927</v>
      </c>
      <c r="U38" s="143"/>
      <c r="V38" s="3"/>
    </row>
    <row r="39" spans="1:22" ht="12.75" x14ac:dyDescent="0.2">
      <c r="A39" s="84" t="s">
        <v>18</v>
      </c>
      <c r="B39" s="78">
        <v>4000</v>
      </c>
      <c r="C39" s="5">
        <v>16.95142739867261</v>
      </c>
      <c r="D39" s="5">
        <v>16.725408366690306</v>
      </c>
      <c r="E39" s="5">
        <v>16.499389334708006</v>
      </c>
      <c r="F39" s="5">
        <v>15.533671652601807</v>
      </c>
      <c r="G39" s="5">
        <v>15.102180773362864</v>
      </c>
      <c r="H39" s="5">
        <v>14.670689894123926</v>
      </c>
      <c r="I39" s="5">
        <v>14.772428381600514</v>
      </c>
      <c r="J39" s="5">
        <v>14.781218586918492</v>
      </c>
      <c r="K39" s="126">
        <v>14.316666002758188</v>
      </c>
      <c r="L39" s="160">
        <v>4746.39967162833</v>
      </c>
      <c r="M39" s="161">
        <v>4683.1143426732851</v>
      </c>
      <c r="N39" s="161">
        <v>4619.8290137182421</v>
      </c>
      <c r="O39" s="161">
        <v>4349.4280627285061</v>
      </c>
      <c r="P39" s="161">
        <v>4228.6106165416022</v>
      </c>
      <c r="Q39" s="161">
        <v>4107.7931703546992</v>
      </c>
      <c r="R39" s="161">
        <v>4136.2799468481444</v>
      </c>
      <c r="S39" s="161">
        <v>4138.7412043371769</v>
      </c>
      <c r="T39" s="162">
        <v>4008.6664807722927</v>
      </c>
      <c r="U39" s="143"/>
      <c r="V39" s="3"/>
    </row>
    <row r="40" spans="1:22" ht="12.75" x14ac:dyDescent="0.2">
      <c r="A40" s="83" t="s">
        <v>19</v>
      </c>
      <c r="B40" s="80">
        <v>6000</v>
      </c>
      <c r="C40" s="74">
        <v>37.293140277079729</v>
      </c>
      <c r="D40" s="74">
        <v>36.050035601177079</v>
      </c>
      <c r="E40" s="74">
        <v>34.806930925274415</v>
      </c>
      <c r="F40" s="74">
        <v>32.038197783491221</v>
      </c>
      <c r="G40" s="74">
        <v>30.85159786558415</v>
      </c>
      <c r="H40" s="74">
        <v>30.376957898421313</v>
      </c>
      <c r="I40" s="74">
        <v>30.587616413666957</v>
      </c>
      <c r="J40" s="74">
        <v>30.605817309384172</v>
      </c>
      <c r="K40" s="125">
        <v>29.643920193946371</v>
      </c>
      <c r="L40" s="150">
        <v>10442.079277582323</v>
      </c>
      <c r="M40" s="151">
        <v>10094.009968329581</v>
      </c>
      <c r="N40" s="151">
        <v>9745.9406590768358</v>
      </c>
      <c r="O40" s="151">
        <v>8970.695379377541</v>
      </c>
      <c r="P40" s="151">
        <v>8638.447402363563</v>
      </c>
      <c r="Q40" s="151">
        <v>8505.5482115579671</v>
      </c>
      <c r="R40" s="151">
        <v>8564.5325958267476</v>
      </c>
      <c r="S40" s="151">
        <v>8569.6288466275673</v>
      </c>
      <c r="T40" s="152">
        <v>8300.2976543049845</v>
      </c>
      <c r="U40" s="143"/>
      <c r="V40" s="3"/>
    </row>
    <row r="41" spans="1:22" ht="12.75" x14ac:dyDescent="0.2">
      <c r="A41" s="84" t="s">
        <v>20</v>
      </c>
      <c r="B41" s="78">
        <v>2000</v>
      </c>
      <c r="C41" s="5">
        <v>16.683975000000004</v>
      </c>
      <c r="D41" s="5">
        <v>15.386332500000002</v>
      </c>
      <c r="E41" s="5">
        <v>14.830200000000003</v>
      </c>
      <c r="F41" s="5">
        <v>14.33586</v>
      </c>
      <c r="G41" s="5">
        <v>13.841520000000003</v>
      </c>
      <c r="H41" s="5">
        <v>13.532557500000001</v>
      </c>
      <c r="I41" s="5">
        <v>13.038217500000004</v>
      </c>
      <c r="J41" s="5">
        <v>12.976425000000003</v>
      </c>
      <c r="K41" s="126">
        <v>12.358500000000001</v>
      </c>
      <c r="L41" s="160">
        <v>4671.5130000000008</v>
      </c>
      <c r="M41" s="161">
        <v>4308.1731</v>
      </c>
      <c r="N41" s="161">
        <v>4152.456000000001</v>
      </c>
      <c r="O41" s="161">
        <v>4014.0408000000002</v>
      </c>
      <c r="P41" s="161">
        <v>3875.6256000000003</v>
      </c>
      <c r="Q41" s="161">
        <v>3789.1161000000006</v>
      </c>
      <c r="R41" s="161">
        <v>3650.7009000000007</v>
      </c>
      <c r="S41" s="161">
        <v>3633.3990000000003</v>
      </c>
      <c r="T41" s="162">
        <v>3460.3800000000006</v>
      </c>
      <c r="U41" s="143"/>
      <c r="V41" s="3"/>
    </row>
    <row r="42" spans="1:22" ht="12.75" x14ac:dyDescent="0.2">
      <c r="A42" s="83" t="s">
        <v>21</v>
      </c>
      <c r="B42" s="80">
        <v>2000</v>
      </c>
      <c r="C42" s="74">
        <v>12.431046759026581</v>
      </c>
      <c r="D42" s="74">
        <v>12.205027727044277</v>
      </c>
      <c r="E42" s="74">
        <v>11.979008695061971</v>
      </c>
      <c r="F42" s="74">
        <v>11.218762860212411</v>
      </c>
      <c r="G42" s="74">
        <v>11.003017420592947</v>
      </c>
      <c r="H42" s="74">
        <v>10.787271980973475</v>
      </c>
      <c r="I42" s="74">
        <v>10.862079692353319</v>
      </c>
      <c r="J42" s="74">
        <v>10.868543078616536</v>
      </c>
      <c r="K42" s="125">
        <v>10.526960296145729</v>
      </c>
      <c r="L42" s="150">
        <v>3480.6930925274423</v>
      </c>
      <c r="M42" s="151">
        <v>3417.4077635723975</v>
      </c>
      <c r="N42" s="151">
        <v>3354.1224346173522</v>
      </c>
      <c r="O42" s="151">
        <v>3141.2536008594752</v>
      </c>
      <c r="P42" s="151">
        <v>3080.8448777660251</v>
      </c>
      <c r="Q42" s="151">
        <v>3020.4361546725727</v>
      </c>
      <c r="R42" s="151">
        <v>3041.3823138589296</v>
      </c>
      <c r="S42" s="151">
        <v>3043.1920620126307</v>
      </c>
      <c r="T42" s="152">
        <v>2947.5488829208043</v>
      </c>
      <c r="U42" s="143"/>
      <c r="V42" s="3"/>
    </row>
    <row r="43" spans="1:22" ht="12.75" x14ac:dyDescent="0.2">
      <c r="A43" s="84" t="s">
        <v>22</v>
      </c>
      <c r="B43" s="78">
        <v>2000</v>
      </c>
      <c r="C43" s="5">
        <v>13.561141918938082</v>
      </c>
      <c r="D43" s="5">
        <v>13.335122886955784</v>
      </c>
      <c r="E43" s="5">
        <v>13.10910385497348</v>
      </c>
      <c r="F43" s="5">
        <v>12.297490058309762</v>
      </c>
      <c r="G43" s="5">
        <v>11.865999179070824</v>
      </c>
      <c r="H43" s="5">
        <v>11.434508299831883</v>
      </c>
      <c r="I43" s="5">
        <v>11.51380447389452</v>
      </c>
      <c r="J43" s="5">
        <v>11.520655663333528</v>
      </c>
      <c r="K43" s="126">
        <v>11.158577913914474</v>
      </c>
      <c r="L43" s="160">
        <v>3797.119737302663</v>
      </c>
      <c r="M43" s="161">
        <v>3733.8344083476195</v>
      </c>
      <c r="N43" s="161">
        <v>3670.5490793925742</v>
      </c>
      <c r="O43" s="161">
        <v>3443.2972163267336</v>
      </c>
      <c r="P43" s="161">
        <v>3322.4797701398306</v>
      </c>
      <c r="Q43" s="161">
        <v>3201.6623239529276</v>
      </c>
      <c r="R43" s="161">
        <v>3223.8652526904657</v>
      </c>
      <c r="S43" s="161">
        <v>3225.783585733388</v>
      </c>
      <c r="T43" s="162">
        <v>3124.4018158960525</v>
      </c>
      <c r="U43" s="143"/>
      <c r="V43" s="3"/>
    </row>
    <row r="44" spans="1:22" ht="12.75" x14ac:dyDescent="0.2">
      <c r="A44" s="83" t="s">
        <v>23</v>
      </c>
      <c r="B44" s="80">
        <v>2000</v>
      </c>
      <c r="C44" s="74">
        <v>16.95142739867261</v>
      </c>
      <c r="D44" s="74">
        <v>16.725408366690306</v>
      </c>
      <c r="E44" s="74">
        <v>16.499389334708006</v>
      </c>
      <c r="F44" s="74">
        <v>15.533671652601807</v>
      </c>
      <c r="G44" s="74">
        <v>15.102180773362864</v>
      </c>
      <c r="H44" s="74">
        <v>14.670689894123926</v>
      </c>
      <c r="I44" s="74">
        <v>14.772428381600514</v>
      </c>
      <c r="J44" s="74">
        <v>14.781218586918492</v>
      </c>
      <c r="K44" s="125">
        <v>14.316666002758188</v>
      </c>
      <c r="L44" s="150">
        <v>4746.39967162833</v>
      </c>
      <c r="M44" s="151">
        <v>4683.1143426732851</v>
      </c>
      <c r="N44" s="151">
        <v>4619.8290137182421</v>
      </c>
      <c r="O44" s="151">
        <v>4349.4280627285061</v>
      </c>
      <c r="P44" s="151">
        <v>4228.6106165416022</v>
      </c>
      <c r="Q44" s="151">
        <v>4107.7931703546992</v>
      </c>
      <c r="R44" s="151">
        <v>4136.2799468481444</v>
      </c>
      <c r="S44" s="151">
        <v>4138.7412043371769</v>
      </c>
      <c r="T44" s="152">
        <v>4008.6664807722927</v>
      </c>
      <c r="U44" s="143"/>
      <c r="V44" s="3"/>
    </row>
    <row r="45" spans="1:22" ht="12.75" x14ac:dyDescent="0.2">
      <c r="A45" s="84" t="s">
        <v>146</v>
      </c>
      <c r="B45" s="78">
        <v>2000</v>
      </c>
      <c r="C45" s="5">
        <v>16.95142739867261</v>
      </c>
      <c r="D45" s="5">
        <v>16.725408366690306</v>
      </c>
      <c r="E45" s="5">
        <v>16.499389334708006</v>
      </c>
      <c r="F45" s="5">
        <v>15.533671652601807</v>
      </c>
      <c r="G45" s="5">
        <v>15.102180773362864</v>
      </c>
      <c r="H45" s="5">
        <v>14.670689894123926</v>
      </c>
      <c r="I45" s="5">
        <v>14.772428381600514</v>
      </c>
      <c r="J45" s="5">
        <v>14.781218586918492</v>
      </c>
      <c r="K45" s="126">
        <v>14.316666002758188</v>
      </c>
      <c r="L45" s="160">
        <v>4746.39967162833</v>
      </c>
      <c r="M45" s="161">
        <v>4683.1143426732851</v>
      </c>
      <c r="N45" s="161">
        <v>4619.8290137182421</v>
      </c>
      <c r="O45" s="161">
        <v>4349.4280627285061</v>
      </c>
      <c r="P45" s="161">
        <v>4228.6106165416022</v>
      </c>
      <c r="Q45" s="161">
        <v>4107.7931703546992</v>
      </c>
      <c r="R45" s="161">
        <v>4136.2799468481444</v>
      </c>
      <c r="S45" s="161">
        <v>4138.7412043371769</v>
      </c>
      <c r="T45" s="162">
        <v>4008.6664807722927</v>
      </c>
      <c r="U45" s="143"/>
      <c r="V45" s="3"/>
    </row>
    <row r="46" spans="1:22" ht="12.75" x14ac:dyDescent="0.2">
      <c r="A46" s="83" t="s">
        <v>24</v>
      </c>
      <c r="B46" s="80">
        <v>2000</v>
      </c>
      <c r="C46" s="74">
        <v>13.561141918938082</v>
      </c>
      <c r="D46" s="74">
        <v>13.335122886955784</v>
      </c>
      <c r="E46" s="74">
        <v>13.10910385497348</v>
      </c>
      <c r="F46" s="74">
        <v>12.297490058309762</v>
      </c>
      <c r="G46" s="74">
        <v>11.865999179070824</v>
      </c>
      <c r="H46" s="74">
        <v>11.434508299831883</v>
      </c>
      <c r="I46" s="74">
        <v>11.51380447389452</v>
      </c>
      <c r="J46" s="74">
        <v>11.520655663333528</v>
      </c>
      <c r="K46" s="125">
        <v>11.158577913914474</v>
      </c>
      <c r="L46" s="150">
        <v>3797.119737302663</v>
      </c>
      <c r="M46" s="151">
        <v>3733.8344083476195</v>
      </c>
      <c r="N46" s="151">
        <v>3670.5490793925742</v>
      </c>
      <c r="O46" s="151">
        <v>3443.2972163267336</v>
      </c>
      <c r="P46" s="151">
        <v>3322.4797701398306</v>
      </c>
      <c r="Q46" s="151">
        <v>3201.6623239529276</v>
      </c>
      <c r="R46" s="151">
        <v>3223.8652526904657</v>
      </c>
      <c r="S46" s="151">
        <v>3225.783585733388</v>
      </c>
      <c r="T46" s="152">
        <v>3124.4018158960525</v>
      </c>
      <c r="U46" s="143"/>
      <c r="V46" s="3"/>
    </row>
    <row r="47" spans="1:22" ht="12.75" x14ac:dyDescent="0.2">
      <c r="A47" s="84" t="s">
        <v>25</v>
      </c>
      <c r="B47" s="78">
        <v>2000</v>
      </c>
      <c r="C47" s="5">
        <v>12.431046759026581</v>
      </c>
      <c r="D47" s="5">
        <v>12.205027727044277</v>
      </c>
      <c r="E47" s="5">
        <v>11.979008695061971</v>
      </c>
      <c r="F47" s="5">
        <v>11.218762860212411</v>
      </c>
      <c r="G47" s="5">
        <v>11.003017420592947</v>
      </c>
      <c r="H47" s="5">
        <v>10.787271980973475</v>
      </c>
      <c r="I47" s="5">
        <v>10.862079692353319</v>
      </c>
      <c r="J47" s="5">
        <v>10.868543078616536</v>
      </c>
      <c r="K47" s="126">
        <v>10.526960296145729</v>
      </c>
      <c r="L47" s="160">
        <v>3480.6930925274423</v>
      </c>
      <c r="M47" s="161">
        <v>3417.4077635723975</v>
      </c>
      <c r="N47" s="161">
        <v>3354.1224346173522</v>
      </c>
      <c r="O47" s="161">
        <v>3141.2536008594752</v>
      </c>
      <c r="P47" s="161">
        <v>3080.8448777660251</v>
      </c>
      <c r="Q47" s="161">
        <v>3020.4361546725727</v>
      </c>
      <c r="R47" s="161">
        <v>3041.3823138589296</v>
      </c>
      <c r="S47" s="161">
        <v>3043.1920620126307</v>
      </c>
      <c r="T47" s="162">
        <v>2947.5488829208043</v>
      </c>
      <c r="U47" s="143"/>
      <c r="V47" s="52"/>
    </row>
    <row r="48" spans="1:22" ht="12.75" x14ac:dyDescent="0.2">
      <c r="A48" s="83" t="s">
        <v>26</v>
      </c>
      <c r="B48" s="80">
        <v>2000</v>
      </c>
      <c r="C48" s="74">
        <v>16.95142739867261</v>
      </c>
      <c r="D48" s="74">
        <v>16.725408366690306</v>
      </c>
      <c r="E48" s="74">
        <v>16.499389334708006</v>
      </c>
      <c r="F48" s="74">
        <v>15.533671652601807</v>
      </c>
      <c r="G48" s="74">
        <v>15.102180773362864</v>
      </c>
      <c r="H48" s="74">
        <v>14.670689894123926</v>
      </c>
      <c r="I48" s="74">
        <v>14.772428381600514</v>
      </c>
      <c r="J48" s="74">
        <v>14.781218586918492</v>
      </c>
      <c r="K48" s="125">
        <v>14.316666002758188</v>
      </c>
      <c r="L48" s="150">
        <v>4746.39967162833</v>
      </c>
      <c r="M48" s="151">
        <v>4683.1143426732851</v>
      </c>
      <c r="N48" s="151">
        <v>4619.8290137182421</v>
      </c>
      <c r="O48" s="151">
        <v>4349.4280627285061</v>
      </c>
      <c r="P48" s="151">
        <v>4228.6106165416022</v>
      </c>
      <c r="Q48" s="151">
        <v>4107.7931703546992</v>
      </c>
      <c r="R48" s="151">
        <v>4136.2799468481444</v>
      </c>
      <c r="S48" s="151">
        <v>4138.7412043371769</v>
      </c>
      <c r="T48" s="152">
        <v>4008.6664807722927</v>
      </c>
      <c r="U48" s="143"/>
      <c r="V48" s="52"/>
    </row>
    <row r="49" spans="1:22" ht="12.75" x14ac:dyDescent="0.2">
      <c r="A49" s="84" t="s">
        <v>27</v>
      </c>
      <c r="B49" s="78">
        <v>2000</v>
      </c>
      <c r="C49" s="5">
        <v>15.448125000000003</v>
      </c>
      <c r="D49" s="5">
        <v>14.953785000000002</v>
      </c>
      <c r="E49" s="5">
        <v>14.830200000000003</v>
      </c>
      <c r="F49" s="5">
        <v>14.644822500000002</v>
      </c>
      <c r="G49" s="5">
        <v>14.212275000000002</v>
      </c>
      <c r="H49" s="5">
        <v>13.841520000000003</v>
      </c>
      <c r="I49" s="5">
        <v>13.594350000000004</v>
      </c>
      <c r="J49" s="5">
        <v>13.470765000000004</v>
      </c>
      <c r="K49" s="126">
        <v>12.976425000000003</v>
      </c>
      <c r="L49" s="160">
        <v>4325.4750000000013</v>
      </c>
      <c r="M49" s="161">
        <v>4187.0598000000009</v>
      </c>
      <c r="N49" s="161">
        <v>4152.456000000001</v>
      </c>
      <c r="O49" s="161">
        <v>4100.5503000000008</v>
      </c>
      <c r="P49" s="161">
        <v>3979.4370000000004</v>
      </c>
      <c r="Q49" s="161">
        <v>3875.6256000000003</v>
      </c>
      <c r="R49" s="161">
        <v>3806.418000000001</v>
      </c>
      <c r="S49" s="161">
        <v>3771.8142000000012</v>
      </c>
      <c r="T49" s="162">
        <v>3633.3990000000003</v>
      </c>
      <c r="U49" s="143"/>
      <c r="V49" s="52"/>
    </row>
    <row r="50" spans="1:22" ht="12.75" x14ac:dyDescent="0.2">
      <c r="A50" s="83" t="s">
        <v>28</v>
      </c>
      <c r="B50" s="80">
        <v>2000</v>
      </c>
      <c r="C50" s="74">
        <v>13.656142500000003</v>
      </c>
      <c r="D50" s="74">
        <v>13.470765000000004</v>
      </c>
      <c r="E50" s="74">
        <v>13.161802500000002</v>
      </c>
      <c r="F50" s="74">
        <v>12.766330500000002</v>
      </c>
      <c r="G50" s="74">
        <v>12.420292500000004</v>
      </c>
      <c r="H50" s="74">
        <v>11.987745</v>
      </c>
      <c r="I50" s="74">
        <v>11.740575000000002</v>
      </c>
      <c r="J50" s="74">
        <v>11.740575000000002</v>
      </c>
      <c r="K50" s="125">
        <v>11.369820000000001</v>
      </c>
      <c r="L50" s="150">
        <v>3823.719900000001</v>
      </c>
      <c r="M50" s="151">
        <v>3771.8142000000012</v>
      </c>
      <c r="N50" s="151">
        <v>3685.3047000000006</v>
      </c>
      <c r="O50" s="151">
        <v>3574.5725400000006</v>
      </c>
      <c r="P50" s="151">
        <v>3477.681900000001</v>
      </c>
      <c r="Q50" s="151">
        <v>3356.5686000000001</v>
      </c>
      <c r="R50" s="151">
        <v>3287.3610000000008</v>
      </c>
      <c r="S50" s="151">
        <v>3287.3610000000008</v>
      </c>
      <c r="T50" s="152">
        <v>3183.5496000000003</v>
      </c>
      <c r="U50" s="143"/>
      <c r="V50" s="52"/>
    </row>
    <row r="51" spans="1:22" ht="12.75" x14ac:dyDescent="0.2">
      <c r="A51" s="84" t="s">
        <v>29</v>
      </c>
      <c r="B51" s="78">
        <v>2000</v>
      </c>
      <c r="C51" s="5">
        <v>12.605670000000002</v>
      </c>
      <c r="D51" s="5">
        <v>12.234915000000003</v>
      </c>
      <c r="E51" s="5">
        <v>11.987745</v>
      </c>
      <c r="F51" s="5">
        <v>11.616990000000003</v>
      </c>
      <c r="G51" s="5">
        <v>11.246235000000002</v>
      </c>
      <c r="H51" s="5">
        <v>10.999065000000002</v>
      </c>
      <c r="I51" s="5">
        <v>10.504725000000002</v>
      </c>
      <c r="J51" s="5">
        <v>10.504725000000002</v>
      </c>
      <c r="K51" s="126">
        <v>10.257555000000002</v>
      </c>
      <c r="L51" s="160">
        <v>3529.5876000000007</v>
      </c>
      <c r="M51" s="161">
        <v>3425.7762000000007</v>
      </c>
      <c r="N51" s="161">
        <v>3356.5686000000001</v>
      </c>
      <c r="O51" s="161">
        <v>3252.7572000000005</v>
      </c>
      <c r="P51" s="161">
        <v>3148.9458000000004</v>
      </c>
      <c r="Q51" s="161">
        <v>3079.7382000000002</v>
      </c>
      <c r="R51" s="161">
        <v>2941.3230000000008</v>
      </c>
      <c r="S51" s="161">
        <v>2941.3230000000008</v>
      </c>
      <c r="T51" s="162">
        <v>2872.1154000000006</v>
      </c>
      <c r="U51" s="143"/>
      <c r="V51" s="52"/>
    </row>
    <row r="52" spans="1:22" ht="13.5" thickBot="1" x14ac:dyDescent="0.25">
      <c r="A52" s="123" t="s">
        <v>30</v>
      </c>
      <c r="B52" s="114">
        <v>6000</v>
      </c>
      <c r="C52" s="112">
        <v>16.95142739867261</v>
      </c>
      <c r="D52" s="112">
        <v>16.725408366690306</v>
      </c>
      <c r="E52" s="112">
        <v>16.499389334708006</v>
      </c>
      <c r="F52" s="112">
        <v>15.533671652601807</v>
      </c>
      <c r="G52" s="112">
        <v>15.102180773362864</v>
      </c>
      <c r="H52" s="112">
        <v>14.670689894123926</v>
      </c>
      <c r="I52" s="112">
        <v>14.772428381600514</v>
      </c>
      <c r="J52" s="112">
        <v>14.781218586918492</v>
      </c>
      <c r="K52" s="127">
        <v>14.316666002758188</v>
      </c>
      <c r="L52" s="153">
        <v>4746.39967162833</v>
      </c>
      <c r="M52" s="154">
        <v>4683.1143426732851</v>
      </c>
      <c r="N52" s="154">
        <v>4619.8290137182421</v>
      </c>
      <c r="O52" s="154">
        <v>4349.4280627285061</v>
      </c>
      <c r="P52" s="154">
        <v>4228.6106165416022</v>
      </c>
      <c r="Q52" s="154">
        <v>4107.7931703546992</v>
      </c>
      <c r="R52" s="154">
        <v>4136.2799468481444</v>
      </c>
      <c r="S52" s="154">
        <v>4138.7412043371769</v>
      </c>
      <c r="T52" s="155">
        <v>4008.6664807722927</v>
      </c>
      <c r="U52" s="143"/>
      <c r="V52" s="52"/>
    </row>
    <row r="53" spans="1:22" x14ac:dyDescent="0.2">
      <c r="A53" s="51" t="s">
        <v>190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  <c r="U53" s="143"/>
    </row>
    <row r="54" spans="1:22" ht="7.15" customHeight="1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28" t="s">
        <v>56</v>
      </c>
      <c r="B55" s="228"/>
      <c r="C55" s="228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179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180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205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29" t="s">
        <v>57</v>
      </c>
      <c r="B60" s="229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61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170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168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169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2.75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63" t="s">
        <v>93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5"/>
      <c r="P68" s="20"/>
      <c r="Q68" s="7"/>
      <c r="R68" s="7"/>
      <c r="S68" s="10"/>
    </row>
    <row r="69" spans="1:20" ht="22.5" customHeight="1" x14ac:dyDescent="0.2">
      <c r="A69" s="192" t="s">
        <v>32</v>
      </c>
      <c r="B69" s="193"/>
      <c r="C69" s="66" t="s">
        <v>109</v>
      </c>
      <c r="D69" s="66" t="s">
        <v>126</v>
      </c>
      <c r="E69" s="66" t="s">
        <v>127</v>
      </c>
      <c r="F69" s="66" t="s">
        <v>128</v>
      </c>
      <c r="G69" s="66" t="s">
        <v>129</v>
      </c>
      <c r="H69" s="66" t="s">
        <v>130</v>
      </c>
      <c r="I69" s="66" t="s">
        <v>131</v>
      </c>
      <c r="J69" s="66" t="s">
        <v>132</v>
      </c>
      <c r="K69" s="68" t="s">
        <v>114</v>
      </c>
      <c r="L69" s="96" t="s">
        <v>115</v>
      </c>
      <c r="M69" s="66" t="s">
        <v>116</v>
      </c>
      <c r="N69" s="66" t="s">
        <v>133</v>
      </c>
      <c r="O69" s="54" t="s">
        <v>134</v>
      </c>
      <c r="S69" s="7"/>
      <c r="T69" s="10"/>
    </row>
    <row r="70" spans="1:20" ht="23.25" customHeight="1" x14ac:dyDescent="0.2">
      <c r="A70" s="199" t="s">
        <v>33</v>
      </c>
      <c r="B70" s="200"/>
      <c r="C70" s="70" t="s">
        <v>117</v>
      </c>
      <c r="D70" s="70" t="s">
        <v>135</v>
      </c>
      <c r="E70" s="70" t="s">
        <v>136</v>
      </c>
      <c r="F70" s="70" t="s">
        <v>137</v>
      </c>
      <c r="G70" s="70" t="s">
        <v>138</v>
      </c>
      <c r="H70" s="70" t="s">
        <v>139</v>
      </c>
      <c r="I70" s="70" t="s">
        <v>140</v>
      </c>
      <c r="J70" s="70" t="s">
        <v>122</v>
      </c>
      <c r="K70" s="72" t="s">
        <v>141</v>
      </c>
      <c r="L70" s="97" t="s">
        <v>142</v>
      </c>
      <c r="M70" s="70" t="s">
        <v>143</v>
      </c>
      <c r="N70" s="70" t="s">
        <v>144</v>
      </c>
      <c r="O70" s="76" t="s">
        <v>145</v>
      </c>
      <c r="Q70" s="7"/>
      <c r="R70" s="7"/>
      <c r="S70" s="7"/>
      <c r="T70" s="10"/>
    </row>
    <row r="71" spans="1:20" x14ac:dyDescent="0.2">
      <c r="A71" s="214" t="s">
        <v>34</v>
      </c>
      <c r="B71" s="215"/>
      <c r="C71" s="16">
        <v>800</v>
      </c>
      <c r="D71" s="16">
        <v>900</v>
      </c>
      <c r="E71" s="16">
        <v>1100</v>
      </c>
      <c r="F71" s="16">
        <v>1300</v>
      </c>
      <c r="G71" s="16">
        <v>1500</v>
      </c>
      <c r="H71" s="16">
        <v>1700</v>
      </c>
      <c r="I71" s="16">
        <v>2000</v>
      </c>
      <c r="J71" s="16">
        <v>2500</v>
      </c>
      <c r="K71" s="16">
        <v>4200</v>
      </c>
      <c r="L71" s="95">
        <v>6500</v>
      </c>
      <c r="M71" s="57">
        <v>8500</v>
      </c>
      <c r="N71" s="57">
        <v>13000</v>
      </c>
      <c r="O71" s="17">
        <v>15000</v>
      </c>
      <c r="Q71" s="7"/>
      <c r="R71" s="7"/>
      <c r="S71" s="7"/>
      <c r="T71" s="10"/>
    </row>
    <row r="72" spans="1:20" x14ac:dyDescent="0.2">
      <c r="A72" s="214" t="s">
        <v>35</v>
      </c>
      <c r="B72" s="215"/>
      <c r="C72" s="90">
        <v>26</v>
      </c>
      <c r="D72" s="90">
        <v>26</v>
      </c>
      <c r="E72" s="90">
        <v>26</v>
      </c>
      <c r="F72" s="90">
        <v>26</v>
      </c>
      <c r="G72" s="90">
        <v>26</v>
      </c>
      <c r="H72" s="90">
        <v>29</v>
      </c>
      <c r="I72" s="90">
        <v>29</v>
      </c>
      <c r="J72" s="90">
        <v>29</v>
      </c>
      <c r="K72" s="90">
        <v>35</v>
      </c>
      <c r="L72" s="91">
        <v>35</v>
      </c>
      <c r="M72" s="90">
        <v>50</v>
      </c>
      <c r="N72" s="90">
        <v>57</v>
      </c>
      <c r="O72" s="92">
        <v>57</v>
      </c>
      <c r="Q72" s="7"/>
      <c r="R72" s="7"/>
      <c r="S72" s="7"/>
      <c r="T72" s="10"/>
    </row>
    <row r="73" spans="1:20" x14ac:dyDescent="0.2">
      <c r="A73" s="230" t="s">
        <v>36</v>
      </c>
      <c r="B73" s="231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5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30" t="s">
        <v>37</v>
      </c>
      <c r="B74" s="231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5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30" t="s">
        <v>97</v>
      </c>
      <c r="B75" s="231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5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30" t="s">
        <v>38</v>
      </c>
      <c r="B76" s="231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5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199" t="s">
        <v>39</v>
      </c>
      <c r="B77" s="200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2000</v>
      </c>
      <c r="L77" s="100">
        <v>2000</v>
      </c>
      <c r="M77" s="11">
        <v>2000</v>
      </c>
      <c r="N77" s="11">
        <v>3000</v>
      </c>
      <c r="O77" s="12">
        <v>3000</v>
      </c>
      <c r="R77" s="7"/>
      <c r="S77" s="7"/>
      <c r="T77" s="10"/>
    </row>
    <row r="78" spans="1:20" ht="12.75" thickBot="1" x14ac:dyDescent="0.25">
      <c r="A78" s="197" t="s">
        <v>40</v>
      </c>
      <c r="B78" s="198"/>
      <c r="C78" s="18">
        <v>0.5</v>
      </c>
      <c r="D78" s="18">
        <v>0.5</v>
      </c>
      <c r="E78" s="18">
        <v>0.5</v>
      </c>
      <c r="F78" s="18">
        <v>1</v>
      </c>
      <c r="G78" s="18">
        <v>1</v>
      </c>
      <c r="H78" s="18">
        <v>1</v>
      </c>
      <c r="I78" s="18">
        <v>1</v>
      </c>
      <c r="J78" s="18">
        <v>1</v>
      </c>
      <c r="K78" s="18">
        <v>1</v>
      </c>
      <c r="L78" s="101">
        <v>1</v>
      </c>
      <c r="M78" s="18">
        <v>1.5</v>
      </c>
      <c r="N78" s="18">
        <v>2</v>
      </c>
      <c r="O78" s="19">
        <v>2</v>
      </c>
      <c r="R78" s="7"/>
      <c r="S78" s="7"/>
      <c r="T78" s="10"/>
    </row>
    <row r="79" spans="1:20" ht="7.15" customHeight="1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41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195" t="s">
        <v>87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0"/>
      <c r="R95" s="10"/>
      <c r="S95" s="10"/>
      <c r="T95" s="10"/>
    </row>
    <row r="96" spans="1:20" x14ac:dyDescent="0.2">
      <c r="A96" s="98" t="s">
        <v>62</v>
      </c>
      <c r="I96" s="196" t="s">
        <v>71</v>
      </c>
      <c r="J96" s="196"/>
      <c r="K96" s="196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191" t="s">
        <v>63</v>
      </c>
      <c r="B97" s="191"/>
      <c r="C97" s="191"/>
      <c r="D97" s="191"/>
      <c r="E97" s="191"/>
      <c r="F97" s="191"/>
      <c r="G97" s="191"/>
      <c r="H97" s="39"/>
      <c r="I97" s="40" t="s">
        <v>72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01"/>
      <c r="B98" s="201"/>
      <c r="C98" s="201"/>
      <c r="D98" s="201"/>
      <c r="E98" s="201"/>
      <c r="F98" s="201"/>
      <c r="G98" s="201"/>
      <c r="H98" s="41"/>
      <c r="I98" s="42" t="s">
        <v>73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3" t="s">
        <v>176</v>
      </c>
      <c r="T99" s="10"/>
    </row>
    <row r="100" spans="1:20" x14ac:dyDescent="0.2">
      <c r="I100" s="202" t="s">
        <v>74</v>
      </c>
      <c r="J100" s="202"/>
      <c r="K100" s="202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99" t="s">
        <v>64</v>
      </c>
      <c r="B101" s="2"/>
      <c r="C101" s="2"/>
      <c r="D101" s="2"/>
      <c r="E101" s="2"/>
      <c r="F101" s="2"/>
      <c r="G101" s="2"/>
      <c r="H101" s="2"/>
      <c r="I101" s="43" t="s">
        <v>75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03" t="s">
        <v>204</v>
      </c>
      <c r="B102" s="203"/>
      <c r="C102" s="203"/>
      <c r="D102" s="203"/>
      <c r="E102" s="203"/>
      <c r="F102" s="203"/>
      <c r="G102" s="203"/>
      <c r="H102" s="2"/>
      <c r="I102" s="42" t="s">
        <v>76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03" t="s">
        <v>86</v>
      </c>
      <c r="B103" s="203"/>
      <c r="C103" s="203"/>
      <c r="D103" s="203"/>
      <c r="E103" s="203"/>
      <c r="F103" s="203"/>
      <c r="G103" s="203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102" t="s">
        <v>175</v>
      </c>
      <c r="I104" s="216" t="s">
        <v>77</v>
      </c>
      <c r="J104" s="216"/>
      <c r="K104" s="216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78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8" t="s">
        <v>65</v>
      </c>
      <c r="B106" s="45"/>
      <c r="C106" s="45"/>
      <c r="D106" s="45"/>
      <c r="E106" s="45"/>
      <c r="F106" s="45"/>
      <c r="G106" s="45"/>
      <c r="H106" s="45"/>
      <c r="I106" s="42" t="s">
        <v>79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191" t="s">
        <v>174</v>
      </c>
      <c r="B107" s="191"/>
      <c r="C107" s="191"/>
      <c r="D107" s="191"/>
      <c r="E107" s="191"/>
      <c r="F107" s="191"/>
      <c r="G107" s="191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66</v>
      </c>
      <c r="I108" s="217" t="s">
        <v>80</v>
      </c>
      <c r="J108" s="217"/>
      <c r="K108" s="217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81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8" t="s">
        <v>67</v>
      </c>
      <c r="B110" s="48"/>
      <c r="C110" s="48"/>
      <c r="D110" s="48"/>
      <c r="E110" s="48"/>
      <c r="F110" s="48"/>
      <c r="G110" s="48"/>
      <c r="H110" s="48"/>
      <c r="I110" s="42" t="s">
        <v>82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203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68</v>
      </c>
      <c r="I112" s="217" t="s">
        <v>83</v>
      </c>
      <c r="J112" s="217"/>
      <c r="K112" s="217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84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8" t="s">
        <v>69</v>
      </c>
      <c r="B114" s="48"/>
      <c r="C114" s="48"/>
      <c r="D114" s="48"/>
      <c r="E114" s="48"/>
      <c r="F114" s="48"/>
      <c r="G114" s="48"/>
      <c r="H114" s="48"/>
      <c r="I114" s="49" t="s">
        <v>85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04" t="s">
        <v>94</v>
      </c>
      <c r="B115" s="204"/>
      <c r="C115" s="204"/>
      <c r="D115" s="204"/>
      <c r="E115" s="204"/>
      <c r="F115" s="204"/>
      <c r="G115" s="204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04"/>
      <c r="B116" s="204"/>
      <c r="C116" s="204"/>
      <c r="D116" s="204"/>
      <c r="E116" s="204"/>
      <c r="F116" s="204"/>
      <c r="G116" s="204"/>
      <c r="I116" s="217" t="s">
        <v>185</v>
      </c>
      <c r="J116" s="217"/>
      <c r="K116" s="217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70</v>
      </c>
      <c r="B117" s="38"/>
      <c r="C117" s="38"/>
      <c r="D117" s="38"/>
      <c r="E117" s="38"/>
      <c r="F117" s="38"/>
      <c r="G117" s="38"/>
      <c r="H117" s="38"/>
      <c r="I117" s="47" t="s">
        <v>186</v>
      </c>
      <c r="K117" s="48" t="s">
        <v>188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187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205"/>
      <c r="B120" s="205"/>
      <c r="C120" s="205"/>
      <c r="D120" s="205"/>
      <c r="E120" s="205"/>
      <c r="F120" s="205"/>
      <c r="G120" s="205"/>
      <c r="H120" s="205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05"/>
      <c r="B123" s="205"/>
      <c r="C123" s="205"/>
      <c r="D123" s="205"/>
      <c r="E123" s="205"/>
      <c r="F123" s="205"/>
      <c r="G123" s="205"/>
      <c r="H123" s="205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194"/>
      <c r="B126" s="194"/>
      <c r="C126" s="194"/>
      <c r="D126" s="194"/>
      <c r="E126" s="194"/>
      <c r="F126" s="194"/>
      <c r="G126" s="194"/>
      <c r="H126" s="194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194"/>
      <c r="B129" s="194"/>
      <c r="C129" s="194"/>
      <c r="D129" s="194"/>
      <c r="E129" s="194"/>
      <c r="F129" s="194"/>
      <c r="G129" s="194"/>
      <c r="H129" s="19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sortState xmlns:xlrd2="http://schemas.microsoft.com/office/spreadsheetml/2017/richdata2" ref="A8:T26">
    <sortCondition ref="A8:A26"/>
  </sortState>
  <mergeCells count="56">
    <mergeCell ref="A126:H126"/>
    <mergeCell ref="A129:H129"/>
    <mergeCell ref="A77:B77"/>
    <mergeCell ref="I104:K104"/>
    <mergeCell ref="I108:K108"/>
    <mergeCell ref="A107:G107"/>
    <mergeCell ref="A120:H120"/>
    <mergeCell ref="A123:H123"/>
    <mergeCell ref="I116:K116"/>
    <mergeCell ref="A115:G116"/>
    <mergeCell ref="I112:K112"/>
    <mergeCell ref="A78:B78"/>
    <mergeCell ref="A95:P95"/>
    <mergeCell ref="I96:K96"/>
    <mergeCell ref="A97:G97"/>
    <mergeCell ref="A98:G98"/>
    <mergeCell ref="I100:K100"/>
    <mergeCell ref="A102:G102"/>
    <mergeCell ref="A103:G103"/>
    <mergeCell ref="A71:B71"/>
    <mergeCell ref="Q6:Q7"/>
    <mergeCell ref="A72:B72"/>
    <mergeCell ref="A73:B73"/>
    <mergeCell ref="A74:B74"/>
    <mergeCell ref="A75:B75"/>
    <mergeCell ref="A76:B76"/>
    <mergeCell ref="S6:S7"/>
    <mergeCell ref="A68:O68"/>
    <mergeCell ref="A69:B69"/>
    <mergeCell ref="A70:B70"/>
    <mergeCell ref="A55:C55"/>
    <mergeCell ref="A60:B60"/>
    <mergeCell ref="K6:K7"/>
    <mergeCell ref="L6:L7"/>
    <mergeCell ref="M6:M7"/>
    <mergeCell ref="U5:AB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B5:T5"/>
    <mergeCell ref="T6:T7"/>
    <mergeCell ref="N6:N7"/>
    <mergeCell ref="O6:O7"/>
    <mergeCell ref="P6:P7"/>
    <mergeCell ref="R6:R7"/>
    <mergeCell ref="A2:C2"/>
    <mergeCell ref="E2:F2"/>
    <mergeCell ref="G2:O3"/>
    <mergeCell ref="P2:R2"/>
    <mergeCell ref="S2:U2"/>
  </mergeCells>
  <hyperlinks>
    <hyperlink ref="P2" r:id="rId1" display="www.nevatk.ru" xr:uid="{00000000-0004-0000-0500-000000000000}"/>
    <hyperlink ref="U5:AB5" r:id="rId2" display="онлайн калькулятор" xr:uid="{00000000-0004-0000-0500-000002000000}"/>
    <hyperlink ref="A99" r:id="rId3" xr:uid="{00000000-0004-0000-0500-000003000000}"/>
    <hyperlink ref="A104" r:id="rId4" xr:uid="{00000000-0004-0000-0500-000004000000}"/>
    <hyperlink ref="A108" r:id="rId5" xr:uid="{00000000-0004-0000-0500-000005000000}"/>
    <hyperlink ref="A112" r:id="rId6" xr:uid="{00000000-0004-0000-0500-000006000000}"/>
    <hyperlink ref="A117" r:id="rId7" xr:uid="{00000000-0004-0000-0500-000007000000}"/>
    <hyperlink ref="I98" r:id="rId8" xr:uid="{00000000-0004-0000-0500-000008000000}"/>
    <hyperlink ref="I102" r:id="rId9" xr:uid="{00000000-0004-0000-0500-000009000000}"/>
    <hyperlink ref="I106" r:id="rId10" xr:uid="{00000000-0004-0000-0500-00000A000000}"/>
    <hyperlink ref="I110" r:id="rId11" xr:uid="{00000000-0004-0000-0500-00000B000000}"/>
    <hyperlink ref="I114" r:id="rId12" xr:uid="{00000000-0004-0000-0500-00000C000000}"/>
    <hyperlink ref="I118" r:id="rId13" xr:uid="{00000000-0004-0000-0500-00000D000000}"/>
    <hyperlink ref="S2:U2" r:id="rId14" display="nevatk.ru" xr:uid="{B37B6ED5-F519-46A5-BAFA-BE009936BEC8}"/>
  </hyperlinks>
  <pageMargins left="0.19685039370078741" right="0" top="0" bottom="0" header="0.31496062992125984" footer="0.31496062992125984"/>
  <pageSetup paperSize="9" scale="55" fitToHeight="0" orientation="portrait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F160"/>
  <sheetViews>
    <sheetView showGridLines="0" tabSelected="1" zoomScale="85" zoomScaleNormal="85" zoomScaleSheetLayoutView="100" workbookViewId="0">
      <pane ySplit="7" topLeftCell="A8" activePane="bottomLeft" state="frozen"/>
      <selection activeCell="B8" sqref="B8"/>
      <selection pane="bottomLeft" activeCell="F15" sqref="F15"/>
    </sheetView>
  </sheetViews>
  <sheetFormatPr defaultColWidth="8.7109375" defaultRowHeight="12" x14ac:dyDescent="0.2"/>
  <cols>
    <col min="1" max="1" width="22.28515625" style="1" customWidth="1"/>
    <col min="2" max="2" width="8" style="1" customWidth="1"/>
    <col min="3" max="20" width="8.7109375" style="1" customWidth="1"/>
    <col min="21" max="21" width="6" style="1" customWidth="1"/>
    <col min="22" max="30" width="8.42578125" style="1" customWidth="1"/>
    <col min="31" max="16384" width="8.7109375" style="1"/>
  </cols>
  <sheetData>
    <row r="2" spans="1:32" ht="15.6" customHeight="1" x14ac:dyDescent="0.2">
      <c r="A2" s="206" t="s">
        <v>0</v>
      </c>
      <c r="B2" s="206"/>
      <c r="C2" s="206"/>
      <c r="E2" s="266" t="s">
        <v>103</v>
      </c>
      <c r="F2" s="266"/>
      <c r="G2" s="266"/>
      <c r="H2" s="266"/>
      <c r="I2" s="266"/>
      <c r="J2" s="266"/>
      <c r="K2" s="266"/>
      <c r="L2" s="266"/>
      <c r="M2" s="266"/>
      <c r="N2" s="244" t="s">
        <v>55</v>
      </c>
      <c r="O2" s="244"/>
      <c r="P2" s="244"/>
      <c r="Q2" s="245" t="s">
        <v>147</v>
      </c>
      <c r="R2" s="245"/>
      <c r="S2" s="245"/>
      <c r="T2" s="61"/>
      <c r="AE2" s="59"/>
      <c r="AF2" s="59"/>
    </row>
    <row r="3" spans="1:32" ht="15.6" customHeight="1" x14ac:dyDescent="0.2">
      <c r="A3" s="30"/>
      <c r="B3" s="30"/>
      <c r="C3" s="30"/>
      <c r="E3" s="117"/>
      <c r="F3" s="117"/>
      <c r="G3" s="117"/>
      <c r="H3" s="117"/>
      <c r="I3" s="117"/>
      <c r="J3" s="117"/>
      <c r="K3" s="117"/>
      <c r="L3" s="117"/>
      <c r="M3" s="117"/>
      <c r="N3" s="31"/>
      <c r="O3" s="31"/>
      <c r="P3" s="31"/>
      <c r="Q3" s="115"/>
      <c r="R3" s="115"/>
      <c r="S3" s="115"/>
      <c r="T3" s="61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07" t="s">
        <v>155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32" x14ac:dyDescent="0.2">
      <c r="A6" s="9"/>
      <c r="B6" s="218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6" t="s">
        <v>31</v>
      </c>
      <c r="L6" s="224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32" ht="12.75" thickBot="1" x14ac:dyDescent="0.25">
      <c r="A7" s="9"/>
      <c r="B7" s="219"/>
      <c r="C7" s="211"/>
      <c r="D7" s="211"/>
      <c r="E7" s="211"/>
      <c r="F7" s="211"/>
      <c r="G7" s="211"/>
      <c r="H7" s="211"/>
      <c r="I7" s="211"/>
      <c r="J7" s="211"/>
      <c r="K7" s="227"/>
      <c r="L7" s="225"/>
      <c r="M7" s="211"/>
      <c r="N7" s="211"/>
      <c r="O7" s="211"/>
      <c r="P7" s="211"/>
      <c r="Q7" s="211"/>
      <c r="R7" s="211"/>
      <c r="S7" s="211"/>
      <c r="T7" s="227"/>
    </row>
    <row r="8" spans="1:32" ht="12.75" x14ac:dyDescent="0.2">
      <c r="A8" s="85" t="s">
        <v>157</v>
      </c>
      <c r="B8" s="86">
        <v>2000</v>
      </c>
      <c r="C8" s="87">
        <v>43.8046875</v>
      </c>
      <c r="D8" s="87">
        <v>43.21153846153846</v>
      </c>
      <c r="E8" s="87">
        <v>41.536764705882355</v>
      </c>
      <c r="F8" s="87">
        <v>41.010869565217398</v>
      </c>
      <c r="G8" s="87">
        <v>40.500000000000007</v>
      </c>
      <c r="H8" s="87">
        <v>40.003521126760567</v>
      </c>
      <c r="I8" s="87">
        <v>39.520833333333336</v>
      </c>
      <c r="J8" s="87">
        <v>39.051369863013704</v>
      </c>
      <c r="K8" s="87">
        <v>38.15</v>
      </c>
      <c r="L8" s="144">
        <v>10772.34375</v>
      </c>
      <c r="M8" s="163">
        <v>10629.230769230768</v>
      </c>
      <c r="N8" s="163">
        <v>10225.147058823532</v>
      </c>
      <c r="O8" s="163">
        <v>10098.260869565218</v>
      </c>
      <c r="P8" s="163">
        <v>9975</v>
      </c>
      <c r="Q8" s="163">
        <v>9855.2112676056349</v>
      </c>
      <c r="R8" s="163">
        <v>9738.75</v>
      </c>
      <c r="S8" s="163">
        <v>9625.4794520547948</v>
      </c>
      <c r="T8" s="164">
        <v>9408</v>
      </c>
      <c r="U8" s="52"/>
      <c r="V8" s="52"/>
    </row>
    <row r="9" spans="1:32" ht="12.75" x14ac:dyDescent="0.2">
      <c r="A9" s="84" t="s">
        <v>162</v>
      </c>
      <c r="B9" s="78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5">
        <v>22.05</v>
      </c>
      <c r="L9" s="160">
        <v>6391.875</v>
      </c>
      <c r="M9" s="165">
        <v>6316.1538461538466</v>
      </c>
      <c r="N9" s="165">
        <v>6102.3529411764712</v>
      </c>
      <c r="O9" s="165">
        <v>6035.217391304348</v>
      </c>
      <c r="P9" s="165">
        <v>5970.0000000000009</v>
      </c>
      <c r="Q9" s="165">
        <v>5906.6197183098602</v>
      </c>
      <c r="R9" s="165">
        <v>5845.0000000000009</v>
      </c>
      <c r="S9" s="165">
        <v>5785.0684931506858</v>
      </c>
      <c r="T9" s="166">
        <v>5670</v>
      </c>
      <c r="U9" s="52"/>
      <c r="V9" s="52"/>
    </row>
    <row r="10" spans="1:32" ht="12.75" x14ac:dyDescent="0.2">
      <c r="A10" s="83" t="s">
        <v>2</v>
      </c>
      <c r="B10" s="80">
        <v>750</v>
      </c>
      <c r="C10" s="74">
        <v>20.896078703589435</v>
      </c>
      <c r="D10" s="74">
        <v>20.639312400000005</v>
      </c>
      <c r="E10" s="74">
        <v>20.332858560000005</v>
      </c>
      <c r="F10" s="74">
        <v>19.986432480000005</v>
      </c>
      <c r="G10" s="74">
        <v>19.733274960000003</v>
      </c>
      <c r="H10" s="74">
        <v>19.440145200000007</v>
      </c>
      <c r="I10" s="74">
        <v>19.120367280000004</v>
      </c>
      <c r="J10" s="74">
        <v>18.973802400000007</v>
      </c>
      <c r="K10" s="74">
        <v>18.760617120000006</v>
      </c>
      <c r="L10" s="150">
        <v>5850.9020370050421</v>
      </c>
      <c r="M10" s="167">
        <v>5779.0074720000011</v>
      </c>
      <c r="N10" s="167">
        <v>5693.2003968000017</v>
      </c>
      <c r="O10" s="167">
        <v>5596.2010944000012</v>
      </c>
      <c r="P10" s="167">
        <v>5525.3169888000002</v>
      </c>
      <c r="Q10" s="167">
        <v>5443.2406560000018</v>
      </c>
      <c r="R10" s="167">
        <v>5353.7028384000005</v>
      </c>
      <c r="S10" s="167">
        <v>5312.6646720000017</v>
      </c>
      <c r="T10" s="168">
        <v>5252.9727936000018</v>
      </c>
      <c r="U10" s="143"/>
      <c r="V10" s="52"/>
    </row>
    <row r="11" spans="1:32" ht="12.75" x14ac:dyDescent="0.2">
      <c r="A11" s="84" t="s">
        <v>3</v>
      </c>
      <c r="B11" s="78">
        <v>600</v>
      </c>
      <c r="C11" s="5">
        <v>13.105198191761163</v>
      </c>
      <c r="D11" s="5">
        <v>12.730763957710844</v>
      </c>
      <c r="E11" s="5">
        <v>12.568500000000002</v>
      </c>
      <c r="F11" s="5">
        <v>12.295500000000001</v>
      </c>
      <c r="G11" s="5">
        <v>12.1065</v>
      </c>
      <c r="H11" s="5">
        <v>11.938499999999999</v>
      </c>
      <c r="I11" s="5">
        <v>11.770500000000002</v>
      </c>
      <c r="J11" s="5">
        <v>11.529000000000002</v>
      </c>
      <c r="K11" s="5">
        <v>11.3925</v>
      </c>
      <c r="L11" s="160">
        <v>3669.4554936931258</v>
      </c>
      <c r="M11" s="165">
        <v>3564.6139081590359</v>
      </c>
      <c r="N11" s="165">
        <v>3519.1800000000007</v>
      </c>
      <c r="O11" s="165">
        <v>3442.7400000000002</v>
      </c>
      <c r="P11" s="165">
        <v>3389.8199999999997</v>
      </c>
      <c r="Q11" s="165">
        <v>3342.78</v>
      </c>
      <c r="R11" s="165">
        <v>3295.7400000000002</v>
      </c>
      <c r="S11" s="165">
        <v>3228.1200000000003</v>
      </c>
      <c r="T11" s="166">
        <v>3189.9</v>
      </c>
      <c r="U11" s="143"/>
      <c r="V11" s="52"/>
    </row>
    <row r="12" spans="1:32" ht="12.75" x14ac:dyDescent="0.2">
      <c r="A12" s="83" t="s">
        <v>172</v>
      </c>
      <c r="B12" s="80">
        <v>1200</v>
      </c>
      <c r="C12" s="74">
        <v>24.4453125</v>
      </c>
      <c r="D12" s="74">
        <v>24.150000000000002</v>
      </c>
      <c r="E12" s="74">
        <v>23.316176470588239</v>
      </c>
      <c r="F12" s="74">
        <v>23.054347826086957</v>
      </c>
      <c r="G12" s="74">
        <v>22.8</v>
      </c>
      <c r="H12" s="74">
        <v>22.552816901408452</v>
      </c>
      <c r="I12" s="74">
        <v>22.3125</v>
      </c>
      <c r="J12" s="74">
        <v>22.078767123287673</v>
      </c>
      <c r="K12" s="74">
        <v>21.630000000000003</v>
      </c>
      <c r="L12" s="150">
        <v>5899.6875</v>
      </c>
      <c r="M12" s="167">
        <v>5831.538461538461</v>
      </c>
      <c r="N12" s="167">
        <v>5639.1176470588243</v>
      </c>
      <c r="O12" s="167">
        <v>5578.6956521739139</v>
      </c>
      <c r="P12" s="167">
        <v>5520</v>
      </c>
      <c r="Q12" s="167">
        <v>5462.9577464788736</v>
      </c>
      <c r="R12" s="167">
        <v>5407.5</v>
      </c>
      <c r="S12" s="167">
        <v>5353.5616438356165</v>
      </c>
      <c r="T12" s="168">
        <v>5250</v>
      </c>
      <c r="U12" s="52"/>
      <c r="V12" s="52"/>
    </row>
    <row r="13" spans="1:32" ht="12.75" x14ac:dyDescent="0.2">
      <c r="A13" s="84" t="s">
        <v>158</v>
      </c>
      <c r="B13" s="78">
        <v>2500</v>
      </c>
      <c r="C13" s="5">
        <v>44.625</v>
      </c>
      <c r="D13" s="5">
        <v>44.019230769230766</v>
      </c>
      <c r="E13" s="5">
        <v>42.308823529411768</v>
      </c>
      <c r="F13" s="5">
        <v>41.771739130434788</v>
      </c>
      <c r="G13" s="5">
        <v>41.25</v>
      </c>
      <c r="H13" s="5">
        <v>40.742957746478879</v>
      </c>
      <c r="I13" s="5">
        <v>40.250000000000007</v>
      </c>
      <c r="J13" s="5">
        <v>39.770547945205486</v>
      </c>
      <c r="K13" s="5">
        <v>38.85</v>
      </c>
      <c r="L13" s="160">
        <v>9345</v>
      </c>
      <c r="M13" s="165">
        <v>9223.8461538461543</v>
      </c>
      <c r="N13" s="165">
        <v>8881.764705882355</v>
      </c>
      <c r="O13" s="165">
        <v>8774.3478260869579</v>
      </c>
      <c r="P13" s="165">
        <v>8670.0000000000018</v>
      </c>
      <c r="Q13" s="165">
        <v>8568.5915492957756</v>
      </c>
      <c r="R13" s="165">
        <v>8470</v>
      </c>
      <c r="S13" s="165">
        <v>8374.1095890410961</v>
      </c>
      <c r="T13" s="166">
        <v>8190</v>
      </c>
      <c r="U13" s="52"/>
      <c r="V13" s="52"/>
    </row>
    <row r="14" spans="1:32" ht="12.75" x14ac:dyDescent="0.2">
      <c r="A14" s="83" t="s">
        <v>4</v>
      </c>
      <c r="B14" s="80">
        <v>500</v>
      </c>
      <c r="C14" s="74">
        <v>9.9200758112032528</v>
      </c>
      <c r="D14" s="74">
        <v>10.215732972635195</v>
      </c>
      <c r="E14" s="74">
        <v>10.01733145641113</v>
      </c>
      <c r="F14" s="74">
        <v>9.6166381981546856</v>
      </c>
      <c r="G14" s="74">
        <v>9.4843705206719733</v>
      </c>
      <c r="H14" s="74">
        <v>9.2431765205564442</v>
      </c>
      <c r="I14" s="74">
        <v>9.2431765205564442</v>
      </c>
      <c r="J14" s="74">
        <v>9.0506103430448537</v>
      </c>
      <c r="K14" s="74">
        <v>8.688585929323061</v>
      </c>
      <c r="L14" s="150">
        <v>2777.6212271369109</v>
      </c>
      <c r="M14" s="167">
        <v>2860.4052323378546</v>
      </c>
      <c r="N14" s="167">
        <v>2804.8528077951164</v>
      </c>
      <c r="O14" s="167">
        <v>2692.6586954833124</v>
      </c>
      <c r="P14" s="167">
        <v>2655.6237457881521</v>
      </c>
      <c r="Q14" s="167">
        <v>2588.0894257558043</v>
      </c>
      <c r="R14" s="167">
        <v>2588.0894257558043</v>
      </c>
      <c r="S14" s="167">
        <v>2534.1708960525589</v>
      </c>
      <c r="T14" s="168">
        <v>2432.8040602104566</v>
      </c>
      <c r="U14" s="143"/>
      <c r="V14" s="52"/>
    </row>
    <row r="15" spans="1:32" ht="12.75" x14ac:dyDescent="0.2">
      <c r="A15" s="84" t="s">
        <v>189</v>
      </c>
      <c r="B15" s="78">
        <v>3000</v>
      </c>
      <c r="C15" s="5">
        <v>51.515625</v>
      </c>
      <c r="D15" s="5">
        <v>50.884615384615387</v>
      </c>
      <c r="E15" s="5">
        <v>49.102941176470594</v>
      </c>
      <c r="F15" s="5">
        <v>48.54347826086957</v>
      </c>
      <c r="G15" s="5">
        <v>48</v>
      </c>
      <c r="H15" s="5">
        <v>47.471830985915503</v>
      </c>
      <c r="I15" s="5">
        <v>46.958333333333336</v>
      </c>
      <c r="J15" s="5">
        <v>46.458904109589042</v>
      </c>
      <c r="K15" s="5">
        <v>45.500000000000007</v>
      </c>
      <c r="L15" s="160">
        <v>13604.0625</v>
      </c>
      <c r="M15" s="165">
        <v>13440</v>
      </c>
      <c r="N15" s="165">
        <v>12976.764705882355</v>
      </c>
      <c r="O15" s="165">
        <v>12831.304347826088</v>
      </c>
      <c r="P15" s="165">
        <v>12690.000000000002</v>
      </c>
      <c r="Q15" s="165">
        <v>12552.676056338029</v>
      </c>
      <c r="R15" s="165">
        <v>12419.166666666666</v>
      </c>
      <c r="S15" s="165">
        <v>12289.315068493152</v>
      </c>
      <c r="T15" s="166">
        <v>12040</v>
      </c>
      <c r="U15" s="52"/>
      <c r="V15" s="52"/>
    </row>
    <row r="16" spans="1:32" ht="12.75" x14ac:dyDescent="0.2">
      <c r="A16" s="83" t="s">
        <v>5</v>
      </c>
      <c r="B16" s="80">
        <v>650</v>
      </c>
      <c r="C16" s="74">
        <v>17.517362629358427</v>
      </c>
      <c r="D16" s="74">
        <v>17.229683105250004</v>
      </c>
      <c r="E16" s="74">
        <v>16.752972505500004</v>
      </c>
      <c r="F16" s="74">
        <v>16.317122814300006</v>
      </c>
      <c r="G16" s="74">
        <v>16.058337060150002</v>
      </c>
      <c r="H16" s="74">
        <v>15.799551306000003</v>
      </c>
      <c r="I16" s="74">
        <v>15.581626460400003</v>
      </c>
      <c r="J16" s="74">
        <v>15.268359494850007</v>
      </c>
      <c r="K16" s="74">
        <v>15.050434649250006</v>
      </c>
      <c r="L16" s="150">
        <v>4904.8615362203591</v>
      </c>
      <c r="M16" s="167">
        <v>4824.3112694700021</v>
      </c>
      <c r="N16" s="167">
        <v>4690.8323015400019</v>
      </c>
      <c r="O16" s="167">
        <v>4568.794388004002</v>
      </c>
      <c r="P16" s="167">
        <v>4496.3343768420009</v>
      </c>
      <c r="Q16" s="167">
        <v>4423.8743656800016</v>
      </c>
      <c r="R16" s="167">
        <v>4362.8554089120016</v>
      </c>
      <c r="S16" s="167">
        <v>4275.1406585580016</v>
      </c>
      <c r="T16" s="168">
        <v>4214.1217017900017</v>
      </c>
      <c r="U16" s="143"/>
      <c r="V16" s="52"/>
    </row>
    <row r="17" spans="1:22" ht="12.75" x14ac:dyDescent="0.2">
      <c r="A17" s="84" t="s">
        <v>159</v>
      </c>
      <c r="B17" s="78">
        <v>2000</v>
      </c>
      <c r="C17" s="5">
        <v>42.1640625</v>
      </c>
      <c r="D17" s="5">
        <v>41.596153846153847</v>
      </c>
      <c r="E17" s="5">
        <v>39.992647058823536</v>
      </c>
      <c r="F17" s="5">
        <v>39.489130434782609</v>
      </c>
      <c r="G17" s="5">
        <v>39.000000000000007</v>
      </c>
      <c r="H17" s="5">
        <v>38.524647887323944</v>
      </c>
      <c r="I17" s="5">
        <v>38.0625</v>
      </c>
      <c r="J17" s="5">
        <v>37.613013698630141</v>
      </c>
      <c r="K17" s="5">
        <v>36.75</v>
      </c>
      <c r="L17" s="160">
        <v>10312.96875</v>
      </c>
      <c r="M17" s="165">
        <v>10176.923076923076</v>
      </c>
      <c r="N17" s="165">
        <v>9792.7941176470595</v>
      </c>
      <c r="O17" s="165">
        <v>9672.1739130434798</v>
      </c>
      <c r="P17" s="165">
        <v>9555</v>
      </c>
      <c r="Q17" s="165">
        <v>9441.1267605633802</v>
      </c>
      <c r="R17" s="165">
        <v>9330.4166666666679</v>
      </c>
      <c r="S17" s="165">
        <v>9222.7397260273974</v>
      </c>
      <c r="T17" s="166">
        <v>9016.0000000000018</v>
      </c>
      <c r="U17" s="52"/>
      <c r="V17" s="52"/>
    </row>
    <row r="18" spans="1:22" ht="12.75" x14ac:dyDescent="0.2">
      <c r="A18" s="83" t="s">
        <v>160</v>
      </c>
      <c r="B18" s="80">
        <v>3000</v>
      </c>
      <c r="C18" s="74">
        <v>56.986363636363642</v>
      </c>
      <c r="D18" s="74">
        <v>55.171052631578945</v>
      </c>
      <c r="E18" s="74">
        <v>53.478813559322035</v>
      </c>
      <c r="F18" s="74">
        <v>52.675000000000004</v>
      </c>
      <c r="G18" s="74">
        <v>51.897540983606568</v>
      </c>
      <c r="H18" s="74">
        <v>51.145161290322584</v>
      </c>
      <c r="I18" s="74">
        <v>50.416666666666671</v>
      </c>
      <c r="J18" s="74">
        <v>49.7109375</v>
      </c>
      <c r="K18" s="74">
        <v>47.720149253731357</v>
      </c>
      <c r="L18" s="150">
        <v>12626.25</v>
      </c>
      <c r="M18" s="167">
        <v>12454.615384615385</v>
      </c>
      <c r="N18" s="167">
        <v>11970.000000000002</v>
      </c>
      <c r="O18" s="167">
        <v>11817.826086956522</v>
      </c>
      <c r="P18" s="167">
        <v>11670.000000000002</v>
      </c>
      <c r="Q18" s="167">
        <v>11526.338028169015</v>
      </c>
      <c r="R18" s="167">
        <v>11386.666666666668</v>
      </c>
      <c r="S18" s="167">
        <v>11250.82191780822</v>
      </c>
      <c r="T18" s="168">
        <v>10990</v>
      </c>
      <c r="U18" s="52"/>
      <c r="V18" s="52"/>
    </row>
    <row r="19" spans="1:22" ht="12.75" x14ac:dyDescent="0.2">
      <c r="A19" s="84" t="s">
        <v>198</v>
      </c>
      <c r="B19" s="78">
        <v>1000</v>
      </c>
      <c r="C19" s="5">
        <v>24.750000000000004</v>
      </c>
      <c r="D19" s="5">
        <v>24.611702127659573</v>
      </c>
      <c r="E19" s="5">
        <v>24.47535211267606</v>
      </c>
      <c r="F19" s="5">
        <v>24.208333333333336</v>
      </c>
      <c r="G19" s="5">
        <v>23.948630136986303</v>
      </c>
      <c r="H19" s="5">
        <v>23.695945945945947</v>
      </c>
      <c r="I19" s="5">
        <v>23.45</v>
      </c>
      <c r="J19" s="5">
        <v>22.97727272727273</v>
      </c>
      <c r="K19" s="5">
        <v>22.3125</v>
      </c>
      <c r="L19" s="160">
        <v>6433.636363636364</v>
      </c>
      <c r="M19" s="165">
        <v>6259.4736842105258</v>
      </c>
      <c r="N19" s="165">
        <v>6097.1186440677966</v>
      </c>
      <c r="O19" s="165">
        <v>6020.0000000000009</v>
      </c>
      <c r="P19" s="165">
        <v>5945.4098360655744</v>
      </c>
      <c r="Q19" s="165">
        <v>5873.2258064516136</v>
      </c>
      <c r="R19" s="165">
        <v>5803.3333333333339</v>
      </c>
      <c r="S19" s="165">
        <v>5735.625</v>
      </c>
      <c r="T19" s="166">
        <v>5544.626865671642</v>
      </c>
      <c r="V19" s="52"/>
    </row>
    <row r="20" spans="1:22" ht="12.75" x14ac:dyDescent="0.2">
      <c r="A20" s="83" t="s">
        <v>6</v>
      </c>
      <c r="B20" s="80">
        <v>550</v>
      </c>
      <c r="C20" s="74">
        <v>10.114587101619005</v>
      </c>
      <c r="D20" s="74">
        <v>10.01733145641113</v>
      </c>
      <c r="E20" s="74">
        <v>9.8967344563533644</v>
      </c>
      <c r="F20" s="74">
        <v>9.698799767226296</v>
      </c>
      <c r="G20" s="74">
        <v>9.504823771881771</v>
      </c>
      <c r="H20" s="74">
        <v>9.3147272964441346</v>
      </c>
      <c r="I20" s="74">
        <v>9.12843275051525</v>
      </c>
      <c r="J20" s="74">
        <v>8.9458640955049447</v>
      </c>
      <c r="K20" s="74">
        <v>8.7669468135948456</v>
      </c>
      <c r="L20" s="150">
        <v>2832.0843884533215</v>
      </c>
      <c r="M20" s="167">
        <v>2804.8528077951164</v>
      </c>
      <c r="N20" s="167">
        <v>2771.0856477789421</v>
      </c>
      <c r="O20" s="167">
        <v>2715.663934823363</v>
      </c>
      <c r="P20" s="167">
        <v>2661.3506561268955</v>
      </c>
      <c r="Q20" s="167">
        <v>2608.1236430043573</v>
      </c>
      <c r="R20" s="167">
        <v>2555.96117014427</v>
      </c>
      <c r="S20" s="167">
        <v>2504.8419467413842</v>
      </c>
      <c r="T20" s="168">
        <v>2454.7451078065569</v>
      </c>
      <c r="U20" s="143"/>
      <c r="V20" s="52"/>
    </row>
    <row r="21" spans="1:22" ht="12.75" x14ac:dyDescent="0.2">
      <c r="A21" s="84" t="s">
        <v>163</v>
      </c>
      <c r="B21" s="78">
        <v>1200</v>
      </c>
      <c r="C21" s="5">
        <v>26.7421875</v>
      </c>
      <c r="D21" s="5">
        <v>26.492307692307694</v>
      </c>
      <c r="E21" s="5">
        <v>25.786764705882359</v>
      </c>
      <c r="F21" s="5">
        <v>25.565217391304351</v>
      </c>
      <c r="G21" s="5">
        <v>25.350000000000005</v>
      </c>
      <c r="H21" s="5">
        <v>25.140845070422539</v>
      </c>
      <c r="I21" s="5">
        <v>24.9375</v>
      </c>
      <c r="J21" s="5">
        <v>24.739726027397261</v>
      </c>
      <c r="K21" s="5">
        <v>24.360000000000003</v>
      </c>
      <c r="L21" s="160">
        <v>7000.546875</v>
      </c>
      <c r="M21" s="165">
        <v>6938.0769230769229</v>
      </c>
      <c r="N21" s="165">
        <v>6761.6911764705892</v>
      </c>
      <c r="O21" s="165">
        <v>6706.304347826087</v>
      </c>
      <c r="P21" s="165">
        <v>6652.5000000000009</v>
      </c>
      <c r="Q21" s="165">
        <v>6600.2112676056349</v>
      </c>
      <c r="R21" s="165">
        <v>6549.375</v>
      </c>
      <c r="S21" s="165">
        <v>6499.9315068493152</v>
      </c>
      <c r="T21" s="166">
        <v>6405</v>
      </c>
      <c r="V21" s="52"/>
    </row>
    <row r="22" spans="1:22" ht="12.75" x14ac:dyDescent="0.2">
      <c r="A22" s="83" t="s">
        <v>161</v>
      </c>
      <c r="B22" s="80">
        <v>2000</v>
      </c>
      <c r="C22" s="74">
        <v>33.140625</v>
      </c>
      <c r="D22" s="74">
        <v>32.71153846153846</v>
      </c>
      <c r="E22" s="74">
        <v>31.500000000000004</v>
      </c>
      <c r="F22" s="74">
        <v>31.119565217391308</v>
      </c>
      <c r="G22" s="74">
        <v>30.750000000000004</v>
      </c>
      <c r="H22" s="74">
        <v>30.390845070422539</v>
      </c>
      <c r="I22" s="74">
        <v>30.041666666666668</v>
      </c>
      <c r="J22" s="74">
        <v>29.702054794520549</v>
      </c>
      <c r="K22" s="74">
        <v>29.05</v>
      </c>
      <c r="L22" s="150">
        <v>7704.375</v>
      </c>
      <c r="M22" s="167">
        <v>7608.4615384615381</v>
      </c>
      <c r="N22" s="167">
        <v>7337.6470588235306</v>
      </c>
      <c r="O22" s="167">
        <v>7252.6086956521749</v>
      </c>
      <c r="P22" s="167">
        <v>7170.0000000000009</v>
      </c>
      <c r="Q22" s="167">
        <v>7089.7183098591559</v>
      </c>
      <c r="R22" s="167">
        <v>7011.6666666666679</v>
      </c>
      <c r="S22" s="167">
        <v>6935.7534246575351</v>
      </c>
      <c r="T22" s="168">
        <v>6790.0000000000009</v>
      </c>
      <c r="U22" s="52"/>
      <c r="V22" s="52"/>
    </row>
    <row r="23" spans="1:22" ht="12.75" x14ac:dyDescent="0.2">
      <c r="A23" s="84" t="s">
        <v>164</v>
      </c>
      <c r="B23" s="78">
        <v>1200</v>
      </c>
      <c r="C23" s="5">
        <v>23.296875</v>
      </c>
      <c r="D23" s="5">
        <v>23.1</v>
      </c>
      <c r="E23" s="5">
        <v>22.544117647058822</v>
      </c>
      <c r="F23" s="5">
        <v>22.369565217391305</v>
      </c>
      <c r="G23" s="5">
        <v>22.200000000000003</v>
      </c>
      <c r="H23" s="5">
        <v>22.035211267605632</v>
      </c>
      <c r="I23" s="5">
        <v>21.875000000000004</v>
      </c>
      <c r="J23" s="5">
        <v>21.719178082191785</v>
      </c>
      <c r="K23" s="5">
        <v>21.419999999999998</v>
      </c>
      <c r="L23" s="160">
        <v>6139.21875</v>
      </c>
      <c r="M23" s="165">
        <v>6090</v>
      </c>
      <c r="N23" s="165">
        <v>5951.0294117647063</v>
      </c>
      <c r="O23" s="165">
        <v>5907.3913043478269</v>
      </c>
      <c r="P23" s="165">
        <v>5865.0000000000009</v>
      </c>
      <c r="Q23" s="165">
        <v>5823.8028169014096</v>
      </c>
      <c r="R23" s="165">
        <v>5783.7500000000009</v>
      </c>
      <c r="S23" s="165">
        <v>5744.7945205479455</v>
      </c>
      <c r="T23" s="166">
        <v>5670</v>
      </c>
      <c r="U23" s="52"/>
      <c r="V23" s="52"/>
    </row>
    <row r="24" spans="1:22" ht="12.75" x14ac:dyDescent="0.2">
      <c r="A24" s="83" t="s">
        <v>8</v>
      </c>
      <c r="B24" s="80">
        <v>600</v>
      </c>
      <c r="C24" s="74">
        <v>15.69057742687051</v>
      </c>
      <c r="D24" s="74">
        <v>15.298312991198742</v>
      </c>
      <c r="E24" s="74">
        <v>15.068838296330762</v>
      </c>
      <c r="F24" s="74">
        <v>14.842805721885799</v>
      </c>
      <c r="G24" s="74">
        <v>14.620163636057512</v>
      </c>
      <c r="H24" s="74">
        <v>14.400861181516648</v>
      </c>
      <c r="I24" s="74">
        <v>14.112843957886318</v>
      </c>
      <c r="J24" s="74">
        <v>13.830587078728589</v>
      </c>
      <c r="K24" s="74">
        <v>13.55397533715402</v>
      </c>
      <c r="L24" s="150">
        <v>4393.3616795237431</v>
      </c>
      <c r="M24" s="167">
        <v>4283.527637535648</v>
      </c>
      <c r="N24" s="167">
        <v>4219.2747229726137</v>
      </c>
      <c r="O24" s="167">
        <v>4155.9856021280239</v>
      </c>
      <c r="P24" s="167">
        <v>4093.6458180961035</v>
      </c>
      <c r="Q24" s="167">
        <v>4032.2411308246619</v>
      </c>
      <c r="R24" s="167">
        <v>3951.5963082081689</v>
      </c>
      <c r="S24" s="167">
        <v>3872.564382044005</v>
      </c>
      <c r="T24" s="168">
        <v>3795.1130944031252</v>
      </c>
      <c r="U24" s="143"/>
      <c r="V24" s="52"/>
    </row>
    <row r="25" spans="1:22" ht="12.75" x14ac:dyDescent="0.2">
      <c r="A25" s="84" t="s">
        <v>9</v>
      </c>
      <c r="B25" s="78">
        <v>550</v>
      </c>
      <c r="C25" s="5">
        <v>13.371030288662686</v>
      </c>
      <c r="D25" s="5">
        <v>13.170464834332744</v>
      </c>
      <c r="E25" s="5">
        <v>12.972907861817754</v>
      </c>
      <c r="F25" s="5">
        <v>12.778314243890488</v>
      </c>
      <c r="G25" s="5">
        <v>12.586639530232135</v>
      </c>
      <c r="H25" s="5">
        <v>12.397839937278654</v>
      </c>
      <c r="I25" s="5">
        <v>12.211872338219472</v>
      </c>
      <c r="J25" s="5">
        <v>12.028694253146179</v>
      </c>
      <c r="K25" s="5">
        <v>11.848263839348984</v>
      </c>
      <c r="L25" s="160">
        <v>3743.8884808255521</v>
      </c>
      <c r="M25" s="165">
        <v>3687.7301536131686</v>
      </c>
      <c r="N25" s="165">
        <v>3632.4142013089709</v>
      </c>
      <c r="O25" s="165">
        <v>3577.927988289337</v>
      </c>
      <c r="P25" s="165">
        <v>3524.2590684649977</v>
      </c>
      <c r="Q25" s="165">
        <v>3471.3951824380233</v>
      </c>
      <c r="R25" s="165">
        <v>3419.324254701452</v>
      </c>
      <c r="S25" s="165">
        <v>3368.0343908809305</v>
      </c>
      <c r="T25" s="166">
        <v>3317.5138750177157</v>
      </c>
      <c r="U25" s="143"/>
      <c r="V25" s="52"/>
    </row>
    <row r="26" spans="1:22" ht="12.75" x14ac:dyDescent="0.2">
      <c r="A26" s="83" t="s">
        <v>10</v>
      </c>
      <c r="B26" s="80">
        <v>650</v>
      </c>
      <c r="C26" s="74">
        <v>12.481141135010631</v>
      </c>
      <c r="D26" s="74">
        <v>12.245782473607573</v>
      </c>
      <c r="E26" s="74">
        <v>12.120971062257466</v>
      </c>
      <c r="F26" s="74">
        <v>11.937319985556599</v>
      </c>
      <c r="G26" s="74">
        <v>11.907008642800143</v>
      </c>
      <c r="H26" s="74">
        <v>11.746536828207146</v>
      </c>
      <c r="I26" s="74">
        <v>11.746536828207145</v>
      </c>
      <c r="J26" s="74">
        <v>11.501817310952834</v>
      </c>
      <c r="K26" s="74">
        <v>11.443262604642522</v>
      </c>
      <c r="L26" s="150">
        <v>3494.719517802977</v>
      </c>
      <c r="M26" s="167">
        <v>3428.8190926101206</v>
      </c>
      <c r="N26" s="167">
        <v>3393.8718974320905</v>
      </c>
      <c r="O26" s="167">
        <v>3342.4495959558471</v>
      </c>
      <c r="P26" s="167">
        <v>3333.96241998404</v>
      </c>
      <c r="Q26" s="167">
        <v>3289.0303118980014</v>
      </c>
      <c r="R26" s="167">
        <v>3289.0303118980009</v>
      </c>
      <c r="S26" s="167">
        <v>3220.5088470667934</v>
      </c>
      <c r="T26" s="168">
        <v>3204.1135292999061</v>
      </c>
      <c r="U26" s="143"/>
      <c r="V26" s="52"/>
    </row>
    <row r="27" spans="1:22" ht="12.75" x14ac:dyDescent="0.2">
      <c r="A27" s="84" t="s">
        <v>183</v>
      </c>
      <c r="B27" s="78">
        <v>1000</v>
      </c>
      <c r="C27" s="5">
        <v>22.685540800000005</v>
      </c>
      <c r="D27" s="5">
        <v>22.529748800000007</v>
      </c>
      <c r="E27" s="5">
        <v>21.9065808</v>
      </c>
      <c r="F27" s="5">
        <v>21.127620800000003</v>
      </c>
      <c r="G27" s="5">
        <v>20.971828800000008</v>
      </c>
      <c r="H27" s="5">
        <v>20.348660800000005</v>
      </c>
      <c r="I27" s="5">
        <v>20.037076800000001</v>
      </c>
      <c r="J27" s="5">
        <v>19.8812848</v>
      </c>
      <c r="K27" s="5">
        <v>19.8812848</v>
      </c>
      <c r="L27" s="160">
        <v>6351.9514240000026</v>
      </c>
      <c r="M27" s="165">
        <v>6308.3296640000017</v>
      </c>
      <c r="N27" s="165">
        <v>6133.8426239999999</v>
      </c>
      <c r="O27" s="165">
        <v>5915.7338239999999</v>
      </c>
      <c r="P27" s="165">
        <v>5872.1120640000017</v>
      </c>
      <c r="Q27" s="165">
        <v>5697.6250240000018</v>
      </c>
      <c r="R27" s="165">
        <v>5610.3815040000009</v>
      </c>
      <c r="S27" s="165">
        <v>5566.759744</v>
      </c>
      <c r="T27" s="166">
        <v>5566.759744</v>
      </c>
      <c r="U27" s="143"/>
      <c r="V27" s="52"/>
    </row>
    <row r="28" spans="1:22" ht="12.75" x14ac:dyDescent="0.2">
      <c r="A28" s="83" t="s">
        <v>173</v>
      </c>
      <c r="B28" s="80">
        <v>2300</v>
      </c>
      <c r="C28" s="74">
        <v>30.056250000000002</v>
      </c>
      <c r="D28" s="74">
        <v>29.674615384615386</v>
      </c>
      <c r="E28" s="74">
        <v>28.597058823529416</v>
      </c>
      <c r="F28" s="74">
        <v>28.258695652173916</v>
      </c>
      <c r="G28" s="74">
        <v>27.930000000000003</v>
      </c>
      <c r="H28" s="74">
        <v>27.610563380281697</v>
      </c>
      <c r="I28" s="74">
        <v>27.300000000000004</v>
      </c>
      <c r="J28" s="74">
        <v>26.997945205479454</v>
      </c>
      <c r="K28" s="74">
        <v>26.418000000000003</v>
      </c>
      <c r="L28" s="150">
        <v>8409.84375</v>
      </c>
      <c r="M28" s="167">
        <v>8303.0769230769238</v>
      </c>
      <c r="N28" s="167">
        <v>8001.6176470588243</v>
      </c>
      <c r="O28" s="167">
        <v>7906.9565217391309</v>
      </c>
      <c r="P28" s="167">
        <v>7815.0000000000009</v>
      </c>
      <c r="Q28" s="167">
        <v>7725.6338028169021</v>
      </c>
      <c r="R28" s="167">
        <v>7638.75</v>
      </c>
      <c r="S28" s="167">
        <v>7554.2465753424658</v>
      </c>
      <c r="T28" s="168">
        <v>7392</v>
      </c>
      <c r="U28" s="52"/>
      <c r="V28" s="52"/>
    </row>
    <row r="29" spans="1:22" ht="13.5" thickBot="1" x14ac:dyDescent="0.25">
      <c r="A29" s="111" t="s">
        <v>197</v>
      </c>
      <c r="B29" s="108">
        <v>6000</v>
      </c>
      <c r="C29" s="109">
        <v>108.609375</v>
      </c>
      <c r="D29" s="109">
        <v>107.01923076923077</v>
      </c>
      <c r="E29" s="109">
        <v>102.5294117647059</v>
      </c>
      <c r="F29" s="109">
        <v>101.11956521739133</v>
      </c>
      <c r="G29" s="109">
        <v>99.75</v>
      </c>
      <c r="H29" s="109">
        <v>98.41901408450704</v>
      </c>
      <c r="I29" s="109">
        <v>97.125</v>
      </c>
      <c r="J29" s="109">
        <v>95.866438356164394</v>
      </c>
      <c r="K29" s="109">
        <v>93.45</v>
      </c>
      <c r="L29" s="169">
        <v>22141.875</v>
      </c>
      <c r="M29" s="292">
        <v>21823.846153846152</v>
      </c>
      <c r="N29" s="292">
        <v>20925.882352941178</v>
      </c>
      <c r="O29" s="292">
        <v>20643.913043478264</v>
      </c>
      <c r="P29" s="292">
        <v>20370</v>
      </c>
      <c r="Q29" s="292">
        <v>20103.802816901411</v>
      </c>
      <c r="R29" s="292">
        <v>19845</v>
      </c>
      <c r="S29" s="292">
        <v>19593.287671232876</v>
      </c>
      <c r="T29" s="293">
        <v>19110</v>
      </c>
      <c r="U29" s="52"/>
      <c r="V29" s="52"/>
    </row>
    <row r="30" spans="1:22" ht="23.1" customHeight="1" thickBot="1" x14ac:dyDescent="0.25">
      <c r="A30" s="6" t="str">
        <f>Москва!A30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56"/>
      <c r="M30" s="156"/>
      <c r="N30" s="156"/>
      <c r="O30" s="156"/>
      <c r="P30" s="156"/>
      <c r="Q30" s="156"/>
      <c r="R30" s="156"/>
      <c r="S30" s="156"/>
      <c r="T30" s="156"/>
      <c r="U30" s="52"/>
      <c r="V30" s="3"/>
    </row>
    <row r="31" spans="1:22" ht="12.75" x14ac:dyDescent="0.2">
      <c r="A31" s="120" t="s">
        <v>11</v>
      </c>
      <c r="B31" s="173">
        <v>2000</v>
      </c>
      <c r="C31" s="122">
        <v>26.911683860241496</v>
      </c>
      <c r="D31" s="122">
        <v>26.483239695066015</v>
      </c>
      <c r="E31" s="122">
        <v>26.254736140305759</v>
      </c>
      <c r="F31" s="122">
        <v>25.22300796881251</v>
      </c>
      <c r="G31" s="122">
        <v>24.920067650001577</v>
      </c>
      <c r="H31" s="122">
        <v>24.530572954387516</v>
      </c>
      <c r="I31" s="122">
        <v>24.218977197896255</v>
      </c>
      <c r="J31" s="122">
        <v>23.650760079094717</v>
      </c>
      <c r="K31" s="124">
        <v>23.506402216480272</v>
      </c>
      <c r="L31" s="157">
        <v>7535.2714808676183</v>
      </c>
      <c r="M31" s="158">
        <v>7415.3071146184848</v>
      </c>
      <c r="N31" s="158">
        <v>7351.3261192856125</v>
      </c>
      <c r="O31" s="158">
        <v>7062.4422312675024</v>
      </c>
      <c r="P31" s="158">
        <v>6977.6189420004421</v>
      </c>
      <c r="Q31" s="158">
        <v>6868.5604272285036</v>
      </c>
      <c r="R31" s="158">
        <v>6781.3136154109516</v>
      </c>
      <c r="S31" s="158">
        <v>6622.2128221465209</v>
      </c>
      <c r="T31" s="159">
        <v>6581.7926206144766</v>
      </c>
      <c r="U31" s="143"/>
      <c r="V31" s="52"/>
    </row>
    <row r="32" spans="1:22" ht="12.75" x14ac:dyDescent="0.2">
      <c r="A32" s="83" t="s">
        <v>12</v>
      </c>
      <c r="B32" s="174">
        <v>2000</v>
      </c>
      <c r="C32" s="74">
        <v>30.577261717853833</v>
      </c>
      <c r="D32" s="74">
        <v>30.443967977577024</v>
      </c>
      <c r="E32" s="74">
        <v>30.091691663988303</v>
      </c>
      <c r="F32" s="74">
        <v>29.760188400832323</v>
      </c>
      <c r="G32" s="74">
        <v>29.308374553920011</v>
      </c>
      <c r="H32" s="74">
        <v>29.280677153343014</v>
      </c>
      <c r="I32" s="74">
        <v>29.092334829419407</v>
      </c>
      <c r="J32" s="74">
        <v>28.767444320651204</v>
      </c>
      <c r="K32" s="125">
        <v>28.587798980508779</v>
      </c>
      <c r="L32" s="150">
        <v>8561.6332809990727</v>
      </c>
      <c r="M32" s="151">
        <v>8524.3110337215658</v>
      </c>
      <c r="N32" s="151">
        <v>8425.6736659167254</v>
      </c>
      <c r="O32" s="151">
        <v>8332.8527522330514</v>
      </c>
      <c r="P32" s="151">
        <v>8206.344875097604</v>
      </c>
      <c r="Q32" s="151">
        <v>8198.5896029360447</v>
      </c>
      <c r="R32" s="151">
        <v>8145.8537522374345</v>
      </c>
      <c r="S32" s="151">
        <v>8054.8844097823376</v>
      </c>
      <c r="T32" s="152">
        <v>8004.5837145424584</v>
      </c>
      <c r="U32" s="143"/>
      <c r="V32" s="52"/>
    </row>
    <row r="33" spans="1:22" ht="12.75" x14ac:dyDescent="0.2">
      <c r="A33" s="84" t="s">
        <v>13</v>
      </c>
      <c r="B33" s="175">
        <v>2000</v>
      </c>
      <c r="C33" s="5">
        <v>24.712337145674077</v>
      </c>
      <c r="D33" s="5">
        <v>24.700911967936065</v>
      </c>
      <c r="E33" s="5">
        <v>24.68567839761872</v>
      </c>
      <c r="F33" s="5">
        <v>24.357464200781259</v>
      </c>
      <c r="G33" s="5">
        <v>23.933347754445947</v>
      </c>
      <c r="H33" s="5">
        <v>23.751583563159386</v>
      </c>
      <c r="I33" s="5">
        <v>23.604688420813506</v>
      </c>
      <c r="J33" s="5">
        <v>23.506402216480268</v>
      </c>
      <c r="K33" s="126">
        <v>23.22923512026053</v>
      </c>
      <c r="L33" s="160">
        <v>6919.4544007887416</v>
      </c>
      <c r="M33" s="161">
        <v>6916.2553510220987</v>
      </c>
      <c r="N33" s="161">
        <v>6911.9899513332412</v>
      </c>
      <c r="O33" s="161">
        <v>6820.0899762187519</v>
      </c>
      <c r="P33" s="161">
        <v>6701.3373712448656</v>
      </c>
      <c r="Q33" s="161">
        <v>6650.4433976846276</v>
      </c>
      <c r="R33" s="161">
        <v>6609.3127578277818</v>
      </c>
      <c r="S33" s="161">
        <v>6581.7926206144757</v>
      </c>
      <c r="T33" s="162">
        <v>6504.1858336729483</v>
      </c>
      <c r="U33" s="143"/>
      <c r="V33" s="3"/>
    </row>
    <row r="34" spans="1:22" ht="12.75" x14ac:dyDescent="0.2">
      <c r="A34" s="83" t="s">
        <v>194</v>
      </c>
      <c r="B34" s="174">
        <v>2000</v>
      </c>
      <c r="C34" s="74">
        <v>27.854261023627515</v>
      </c>
      <c r="D34" s="74">
        <v>27.660033002081303</v>
      </c>
      <c r="E34" s="74">
        <v>27.458188195376412</v>
      </c>
      <c r="F34" s="74">
        <v>26.95409550487501</v>
      </c>
      <c r="G34" s="74">
        <v>26.836381552422772</v>
      </c>
      <c r="H34" s="74">
        <v>26.789642188949077</v>
      </c>
      <c r="I34" s="74">
        <v>26.621528859375459</v>
      </c>
      <c r="J34" s="74">
        <v>26.509045758860751</v>
      </c>
      <c r="K34" s="125">
        <v>26.191843415409277</v>
      </c>
      <c r="L34" s="150">
        <v>7799.1930866157036</v>
      </c>
      <c r="M34" s="151">
        <v>7744.8092405827656</v>
      </c>
      <c r="N34" s="151">
        <v>7688.2926947053957</v>
      </c>
      <c r="O34" s="151">
        <v>7547.1467413650025</v>
      </c>
      <c r="P34" s="151">
        <v>7514.1868346783758</v>
      </c>
      <c r="Q34" s="151">
        <v>7501.0998129057416</v>
      </c>
      <c r="R34" s="151">
        <v>7454.0280806251285</v>
      </c>
      <c r="S34" s="151">
        <v>7422.5328124810103</v>
      </c>
      <c r="T34" s="152">
        <v>7333.7161563145983</v>
      </c>
      <c r="U34" s="143"/>
      <c r="V34" s="3"/>
    </row>
    <row r="35" spans="1:22" ht="12.75" x14ac:dyDescent="0.2">
      <c r="A35" s="84" t="s">
        <v>14</v>
      </c>
      <c r="B35" s="175">
        <v>2000</v>
      </c>
      <c r="C35" s="5">
        <v>24.712337145674077</v>
      </c>
      <c r="D35" s="5">
        <v>24.700911967936058</v>
      </c>
      <c r="E35" s="5">
        <v>24.68567839761872</v>
      </c>
      <c r="F35" s="5">
        <v>24.357464200781259</v>
      </c>
      <c r="G35" s="5">
        <v>23.933347754445947</v>
      </c>
      <c r="H35" s="5">
        <v>23.751583563159386</v>
      </c>
      <c r="I35" s="5">
        <v>23.604688420813506</v>
      </c>
      <c r="J35" s="5">
        <v>23.506402216480268</v>
      </c>
      <c r="K35" s="126">
        <v>23.22923512026053</v>
      </c>
      <c r="L35" s="160">
        <v>6919.4544007887416</v>
      </c>
      <c r="M35" s="161">
        <v>6916.255351022096</v>
      </c>
      <c r="N35" s="161">
        <v>6911.9899513332412</v>
      </c>
      <c r="O35" s="161">
        <v>6820.0899762187519</v>
      </c>
      <c r="P35" s="161">
        <v>6701.3373712448656</v>
      </c>
      <c r="Q35" s="161">
        <v>6650.4433976846276</v>
      </c>
      <c r="R35" s="161">
        <v>6609.3127578277818</v>
      </c>
      <c r="S35" s="161">
        <v>6581.7926206144757</v>
      </c>
      <c r="T35" s="162">
        <v>6504.1858336729483</v>
      </c>
      <c r="U35" s="143"/>
      <c r="V35" s="3"/>
    </row>
    <row r="36" spans="1:22" ht="12.75" x14ac:dyDescent="0.2">
      <c r="A36" s="83" t="s">
        <v>15</v>
      </c>
      <c r="B36" s="174">
        <v>2000</v>
      </c>
      <c r="C36" s="74">
        <v>30.367800125990275</v>
      </c>
      <c r="D36" s="74">
        <v>30.19642245992009</v>
      </c>
      <c r="E36" s="74">
        <v>30.017428008691216</v>
      </c>
      <c r="F36" s="74">
        <v>29.767112750976576</v>
      </c>
      <c r="G36" s="74">
        <v>29.516105058247508</v>
      </c>
      <c r="H36" s="74">
        <v>29.39492893072314</v>
      </c>
      <c r="I36" s="74">
        <v>29.013842374569947</v>
      </c>
      <c r="J36" s="74">
        <v>28.911802183265635</v>
      </c>
      <c r="K36" s="125">
        <v>28.74947978663695</v>
      </c>
      <c r="L36" s="150">
        <v>8502.9840352772771</v>
      </c>
      <c r="M36" s="151">
        <v>8454.9982887776241</v>
      </c>
      <c r="N36" s="151">
        <v>8404.8798424335419</v>
      </c>
      <c r="O36" s="151">
        <v>8334.7915702734408</v>
      </c>
      <c r="P36" s="151">
        <v>8264.5094163093017</v>
      </c>
      <c r="Q36" s="151">
        <v>8230.5801006024794</v>
      </c>
      <c r="R36" s="151">
        <v>8123.8758648795847</v>
      </c>
      <c r="S36" s="151">
        <v>8095.3046113143782</v>
      </c>
      <c r="T36" s="152">
        <v>8049.8543402583464</v>
      </c>
      <c r="U36" s="143"/>
      <c r="V36" s="3"/>
    </row>
    <row r="37" spans="1:22" ht="12.75" x14ac:dyDescent="0.2">
      <c r="A37" s="84" t="s">
        <v>16</v>
      </c>
      <c r="B37" s="175">
        <v>2000</v>
      </c>
      <c r="C37" s="5">
        <v>30.367800125990275</v>
      </c>
      <c r="D37" s="5">
        <v>30.19642245992009</v>
      </c>
      <c r="E37" s="5">
        <v>30.017428008691216</v>
      </c>
      <c r="F37" s="5">
        <v>29.767112750976576</v>
      </c>
      <c r="G37" s="5">
        <v>29.723835562575012</v>
      </c>
      <c r="H37" s="5">
        <v>29.594003997370326</v>
      </c>
      <c r="I37" s="5">
        <v>29.406304648817258</v>
      </c>
      <c r="J37" s="5">
        <v>29.280716721058116</v>
      </c>
      <c r="K37" s="126">
        <v>29.103637742917726</v>
      </c>
      <c r="L37" s="160">
        <v>8502.9840352772771</v>
      </c>
      <c r="M37" s="161">
        <v>8454.9982887776241</v>
      </c>
      <c r="N37" s="161">
        <v>8404.8798424335419</v>
      </c>
      <c r="O37" s="161">
        <v>8334.7915702734408</v>
      </c>
      <c r="P37" s="161">
        <v>8322.6739575210031</v>
      </c>
      <c r="Q37" s="161">
        <v>8286.32111926369</v>
      </c>
      <c r="R37" s="161">
        <v>8233.7653016688328</v>
      </c>
      <c r="S37" s="161">
        <v>8198.6006818962724</v>
      </c>
      <c r="T37" s="162">
        <v>8149.0185680169634</v>
      </c>
      <c r="U37" s="143"/>
      <c r="V37" s="3"/>
    </row>
    <row r="38" spans="1:22" ht="12.75" x14ac:dyDescent="0.2">
      <c r="A38" s="83" t="s">
        <v>17</v>
      </c>
      <c r="B38" s="174">
        <v>2000</v>
      </c>
      <c r="C38" s="74">
        <v>30.367800125990275</v>
      </c>
      <c r="D38" s="74">
        <v>30.19642245992009</v>
      </c>
      <c r="E38" s="74">
        <v>30.017428008691216</v>
      </c>
      <c r="F38" s="74">
        <v>29.767112750976576</v>
      </c>
      <c r="G38" s="74">
        <v>29.723835562575012</v>
      </c>
      <c r="H38" s="74">
        <v>29.594003997370326</v>
      </c>
      <c r="I38" s="74">
        <v>29.406304648817258</v>
      </c>
      <c r="J38" s="74">
        <v>29.280716721058116</v>
      </c>
      <c r="K38" s="125">
        <v>29.103637742917726</v>
      </c>
      <c r="L38" s="150">
        <v>8502.9840352772771</v>
      </c>
      <c r="M38" s="151">
        <v>8454.9982887776241</v>
      </c>
      <c r="N38" s="151">
        <v>8404.8798424335419</v>
      </c>
      <c r="O38" s="151">
        <v>8334.7915702734408</v>
      </c>
      <c r="P38" s="151">
        <v>8322.6739575210031</v>
      </c>
      <c r="Q38" s="151">
        <v>8286.32111926369</v>
      </c>
      <c r="R38" s="151">
        <v>8233.7653016688328</v>
      </c>
      <c r="S38" s="151">
        <v>8198.6006818962724</v>
      </c>
      <c r="T38" s="152">
        <v>8149.0185680169634</v>
      </c>
      <c r="U38" s="143"/>
      <c r="V38" s="3"/>
    </row>
    <row r="39" spans="1:22" ht="12.75" x14ac:dyDescent="0.2">
      <c r="A39" s="84" t="s">
        <v>18</v>
      </c>
      <c r="B39" s="175">
        <v>4000</v>
      </c>
      <c r="C39" s="5">
        <v>30.367800125990275</v>
      </c>
      <c r="D39" s="5">
        <v>30.19642245992009</v>
      </c>
      <c r="E39" s="5">
        <v>30.017428008691216</v>
      </c>
      <c r="F39" s="5">
        <v>29.767112750976576</v>
      </c>
      <c r="G39" s="5">
        <v>29.516105058247508</v>
      </c>
      <c r="H39" s="5">
        <v>29.39492893072314</v>
      </c>
      <c r="I39" s="5">
        <v>29.013842374569947</v>
      </c>
      <c r="J39" s="5">
        <v>28.911802183265635</v>
      </c>
      <c r="K39" s="126">
        <v>28.74947978663695</v>
      </c>
      <c r="L39" s="160">
        <v>8502.9840352772771</v>
      </c>
      <c r="M39" s="161">
        <v>8454.9982887776241</v>
      </c>
      <c r="N39" s="161">
        <v>8404.8798424335419</v>
      </c>
      <c r="O39" s="161">
        <v>8334.7915702734408</v>
      </c>
      <c r="P39" s="161">
        <v>8264.5094163093017</v>
      </c>
      <c r="Q39" s="161">
        <v>8230.5801006024794</v>
      </c>
      <c r="R39" s="161">
        <v>8123.8758648795847</v>
      </c>
      <c r="S39" s="161">
        <v>8095.3046113143782</v>
      </c>
      <c r="T39" s="162">
        <v>8049.8543402583464</v>
      </c>
      <c r="U39" s="143"/>
      <c r="V39" s="3"/>
    </row>
    <row r="40" spans="1:22" ht="12.75" x14ac:dyDescent="0.2">
      <c r="A40" s="83" t="s">
        <v>19</v>
      </c>
      <c r="B40" s="174">
        <v>6000</v>
      </c>
      <c r="C40" s="74">
        <v>37.280032657487837</v>
      </c>
      <c r="D40" s="74">
        <v>36.431713210440414</v>
      </c>
      <c r="E40" s="74">
        <v>35.562447604206618</v>
      </c>
      <c r="F40" s="74">
        <v>35.366315386370736</v>
      </c>
      <c r="G40" s="74">
        <v>34.8997872954019</v>
      </c>
      <c r="H40" s="74">
        <v>35.623381885476022</v>
      </c>
      <c r="I40" s="74">
        <v>35.633827762265049</v>
      </c>
      <c r="J40" s="74">
        <v>35.465649145961507</v>
      </c>
      <c r="K40" s="125">
        <v>35.239809289782457</v>
      </c>
      <c r="L40" s="150">
        <v>10438.409144096593</v>
      </c>
      <c r="M40" s="151">
        <v>10200.879698923316</v>
      </c>
      <c r="N40" s="151">
        <v>9957.4853291778527</v>
      </c>
      <c r="O40" s="151">
        <v>9902.5683081838069</v>
      </c>
      <c r="P40" s="151">
        <v>9771.9404427125319</v>
      </c>
      <c r="Q40" s="151">
        <v>9974.5469279332865</v>
      </c>
      <c r="R40" s="151">
        <v>9977.4717734342139</v>
      </c>
      <c r="S40" s="151">
        <v>9930.3817608692225</v>
      </c>
      <c r="T40" s="152">
        <v>9867.1466011390894</v>
      </c>
      <c r="U40" s="143"/>
      <c r="V40" s="3"/>
    </row>
    <row r="41" spans="1:22" ht="12.75" x14ac:dyDescent="0.2">
      <c r="A41" s="84" t="s">
        <v>20</v>
      </c>
      <c r="B41" s="175">
        <v>2000</v>
      </c>
      <c r="C41" s="5">
        <v>27.854261023627515</v>
      </c>
      <c r="D41" s="5">
        <v>27.660033002081303</v>
      </c>
      <c r="E41" s="5">
        <v>27.458188195376412</v>
      </c>
      <c r="F41" s="5">
        <v>27.341859112953014</v>
      </c>
      <c r="G41" s="5">
        <v>27.023339006317514</v>
      </c>
      <c r="H41" s="5">
        <v>26.789642188949077</v>
      </c>
      <c r="I41" s="5">
        <v>26.7972837039297</v>
      </c>
      <c r="J41" s="5">
        <v>26.674255312741728</v>
      </c>
      <c r="K41" s="126">
        <v>26.509045758860751</v>
      </c>
      <c r="L41" s="160">
        <v>7799.1930866157036</v>
      </c>
      <c r="M41" s="161">
        <v>7744.8092405827656</v>
      </c>
      <c r="N41" s="161">
        <v>7688.2926947053957</v>
      </c>
      <c r="O41" s="161">
        <v>7655.7205516268432</v>
      </c>
      <c r="P41" s="161">
        <v>7566.5349217689036</v>
      </c>
      <c r="Q41" s="161">
        <v>7501.0998129057416</v>
      </c>
      <c r="R41" s="161">
        <v>7503.2394371003156</v>
      </c>
      <c r="S41" s="161">
        <v>7468.7914875676843</v>
      </c>
      <c r="T41" s="162">
        <v>7422.5328124810103</v>
      </c>
      <c r="U41" s="143"/>
      <c r="V41" s="3"/>
    </row>
    <row r="42" spans="1:22" ht="12.75" x14ac:dyDescent="0.2">
      <c r="A42" s="83" t="s">
        <v>21</v>
      </c>
      <c r="B42" s="174">
        <v>2000</v>
      </c>
      <c r="C42" s="74">
        <v>24.712337145674077</v>
      </c>
      <c r="D42" s="74">
        <v>24.700911967936065</v>
      </c>
      <c r="E42" s="74">
        <v>24.68567839761872</v>
      </c>
      <c r="F42" s="74">
        <v>24.530572954387509</v>
      </c>
      <c r="G42" s="74">
        <v>24.262254386297826</v>
      </c>
      <c r="H42" s="74">
        <v>23.907381441405011</v>
      </c>
      <c r="I42" s="74">
        <v>23.75826061508419</v>
      </c>
      <c r="J42" s="74">
        <v>23.650760079094717</v>
      </c>
      <c r="K42" s="125">
        <v>23.506402216480272</v>
      </c>
      <c r="L42" s="150">
        <v>6919.4544007887416</v>
      </c>
      <c r="M42" s="151">
        <v>6916.2553510220987</v>
      </c>
      <c r="N42" s="151">
        <v>6911.9899513332412</v>
      </c>
      <c r="O42" s="151">
        <v>6868.5604272285027</v>
      </c>
      <c r="P42" s="151">
        <v>6793.4312281633911</v>
      </c>
      <c r="Q42" s="151">
        <v>6694.0668035934032</v>
      </c>
      <c r="R42" s="151">
        <v>6652.3129722235735</v>
      </c>
      <c r="S42" s="151">
        <v>6622.2128221465209</v>
      </c>
      <c r="T42" s="152">
        <v>6581.7926206144766</v>
      </c>
      <c r="U42" s="143"/>
      <c r="V42" s="3"/>
    </row>
    <row r="43" spans="1:22" ht="12.75" x14ac:dyDescent="0.2">
      <c r="A43" s="84" t="s">
        <v>22</v>
      </c>
      <c r="B43" s="175">
        <v>2000</v>
      </c>
      <c r="C43" s="5">
        <v>27.854261023627515</v>
      </c>
      <c r="D43" s="5">
        <v>27.660033002081303</v>
      </c>
      <c r="E43" s="5">
        <v>27.458188195376412</v>
      </c>
      <c r="F43" s="5">
        <v>27.341859112953014</v>
      </c>
      <c r="G43" s="5">
        <v>27.023339006317514</v>
      </c>
      <c r="H43" s="5">
        <v>26.789642188949077</v>
      </c>
      <c r="I43" s="5">
        <v>26.7972837039297</v>
      </c>
      <c r="J43" s="5">
        <v>26.674255312741728</v>
      </c>
      <c r="K43" s="126">
        <v>26.509045758860751</v>
      </c>
      <c r="L43" s="160">
        <v>7799.1930866157036</v>
      </c>
      <c r="M43" s="161">
        <v>7744.8092405827656</v>
      </c>
      <c r="N43" s="161">
        <v>7688.2926947053957</v>
      </c>
      <c r="O43" s="161">
        <v>7655.7205516268432</v>
      </c>
      <c r="P43" s="161">
        <v>7566.5349217689036</v>
      </c>
      <c r="Q43" s="161">
        <v>7501.0998129057416</v>
      </c>
      <c r="R43" s="161">
        <v>7503.2394371003156</v>
      </c>
      <c r="S43" s="161">
        <v>7468.7914875676843</v>
      </c>
      <c r="T43" s="162">
        <v>7422.5328124810103</v>
      </c>
      <c r="U43" s="143"/>
      <c r="V43" s="3"/>
    </row>
    <row r="44" spans="1:22" ht="12.75" x14ac:dyDescent="0.2">
      <c r="A44" s="83" t="s">
        <v>23</v>
      </c>
      <c r="B44" s="174">
        <v>2000</v>
      </c>
      <c r="C44" s="74">
        <v>30.367800125990275</v>
      </c>
      <c r="D44" s="74">
        <v>30.19642245992009</v>
      </c>
      <c r="E44" s="74">
        <v>30.017428008691216</v>
      </c>
      <c r="F44" s="74">
        <v>29.767112750976576</v>
      </c>
      <c r="G44" s="74">
        <v>29.723835562575012</v>
      </c>
      <c r="H44" s="74">
        <v>29.594003997370326</v>
      </c>
      <c r="I44" s="74">
        <v>29.602535785940912</v>
      </c>
      <c r="J44" s="74">
        <v>29.465173989954355</v>
      </c>
      <c r="K44" s="125">
        <v>29.280716721058116</v>
      </c>
      <c r="L44" s="150">
        <v>8502.9840352772771</v>
      </c>
      <c r="M44" s="151">
        <v>8454.9982887776241</v>
      </c>
      <c r="N44" s="151">
        <v>8404.8798424335419</v>
      </c>
      <c r="O44" s="151">
        <v>8334.7915702734408</v>
      </c>
      <c r="P44" s="151">
        <v>8322.6739575210031</v>
      </c>
      <c r="Q44" s="151">
        <v>8286.32111926369</v>
      </c>
      <c r="R44" s="151">
        <v>8288.7100200634559</v>
      </c>
      <c r="S44" s="151">
        <v>8250.2487171872181</v>
      </c>
      <c r="T44" s="152">
        <v>8198.6006818962724</v>
      </c>
      <c r="U44" s="143"/>
      <c r="V44" s="3"/>
    </row>
    <row r="45" spans="1:22" ht="12.75" x14ac:dyDescent="0.2">
      <c r="A45" s="84" t="s">
        <v>146</v>
      </c>
      <c r="B45" s="175">
        <v>2000</v>
      </c>
      <c r="C45" s="5">
        <v>30.367800125990275</v>
      </c>
      <c r="D45" s="5">
        <v>30.19642245992009</v>
      </c>
      <c r="E45" s="5">
        <v>30.017428008691216</v>
      </c>
      <c r="F45" s="5">
        <v>29.767112750976576</v>
      </c>
      <c r="G45" s="5">
        <v>29.723835562575012</v>
      </c>
      <c r="H45" s="5">
        <v>29.594003997370326</v>
      </c>
      <c r="I45" s="5">
        <v>29.602535785940912</v>
      </c>
      <c r="J45" s="5">
        <v>29.465173989954355</v>
      </c>
      <c r="K45" s="126">
        <v>29.280716721058116</v>
      </c>
      <c r="L45" s="160">
        <v>8502.9840352772771</v>
      </c>
      <c r="M45" s="161">
        <v>8454.9982887776241</v>
      </c>
      <c r="N45" s="161">
        <v>8404.8798424335419</v>
      </c>
      <c r="O45" s="161">
        <v>8334.7915702734408</v>
      </c>
      <c r="P45" s="161">
        <v>8322.6739575210031</v>
      </c>
      <c r="Q45" s="161">
        <v>8286.32111926369</v>
      </c>
      <c r="R45" s="161">
        <v>8288.7100200634559</v>
      </c>
      <c r="S45" s="161">
        <v>8250.2487171872181</v>
      </c>
      <c r="T45" s="162">
        <v>8198.6006818962724</v>
      </c>
      <c r="U45" s="143"/>
      <c r="V45" s="3"/>
    </row>
    <row r="46" spans="1:22" ht="12.75" x14ac:dyDescent="0.2">
      <c r="A46" s="83" t="s">
        <v>24</v>
      </c>
      <c r="B46" s="174">
        <v>2000</v>
      </c>
      <c r="C46" s="74">
        <v>27.854261023627515</v>
      </c>
      <c r="D46" s="74">
        <v>27.660033002081303</v>
      </c>
      <c r="E46" s="74">
        <v>27.458188195376412</v>
      </c>
      <c r="F46" s="74">
        <v>27.341859112953014</v>
      </c>
      <c r="G46" s="74">
        <v>27.023339006317514</v>
      </c>
      <c r="H46" s="74">
        <v>26.789642188949077</v>
      </c>
      <c r="I46" s="74">
        <v>26.7972837039297</v>
      </c>
      <c r="J46" s="74">
        <v>26.674255312741728</v>
      </c>
      <c r="K46" s="125">
        <v>26.509045758860751</v>
      </c>
      <c r="L46" s="150">
        <v>7799.1930866157036</v>
      </c>
      <c r="M46" s="151">
        <v>7744.8092405827656</v>
      </c>
      <c r="N46" s="151">
        <v>7688.2926947053957</v>
      </c>
      <c r="O46" s="151">
        <v>7655.7205516268432</v>
      </c>
      <c r="P46" s="151">
        <v>7566.5349217689036</v>
      </c>
      <c r="Q46" s="151">
        <v>7501.0998129057416</v>
      </c>
      <c r="R46" s="151">
        <v>7503.2394371003156</v>
      </c>
      <c r="S46" s="151">
        <v>7468.7914875676843</v>
      </c>
      <c r="T46" s="152">
        <v>7422.5328124810103</v>
      </c>
      <c r="U46" s="143"/>
      <c r="V46" s="3"/>
    </row>
    <row r="47" spans="1:22" ht="12.75" x14ac:dyDescent="0.2">
      <c r="A47" s="84" t="s">
        <v>25</v>
      </c>
      <c r="B47" s="175">
        <v>2000</v>
      </c>
      <c r="C47" s="5">
        <v>24.712337145674077</v>
      </c>
      <c r="D47" s="5">
        <v>24.700911967936065</v>
      </c>
      <c r="E47" s="5">
        <v>24.68567839761872</v>
      </c>
      <c r="F47" s="5">
        <v>24.703681707993756</v>
      </c>
      <c r="G47" s="5">
        <v>24.097801070371887</v>
      </c>
      <c r="H47" s="5">
        <v>23.907381441405011</v>
      </c>
      <c r="I47" s="5">
        <v>23.75826061508419</v>
      </c>
      <c r="J47" s="5">
        <v>23.650760079094717</v>
      </c>
      <c r="K47" s="126">
        <v>23.506402216480272</v>
      </c>
      <c r="L47" s="160">
        <v>6919.4544007887416</v>
      </c>
      <c r="M47" s="161">
        <v>6916.2553510220987</v>
      </c>
      <c r="N47" s="161">
        <v>6911.9899513332412</v>
      </c>
      <c r="O47" s="161">
        <v>6917.0308782382517</v>
      </c>
      <c r="P47" s="161">
        <v>6747.3842997041284</v>
      </c>
      <c r="Q47" s="161">
        <v>6694.0668035934032</v>
      </c>
      <c r="R47" s="161">
        <v>6652.3129722235735</v>
      </c>
      <c r="S47" s="161">
        <v>6622.2128221465209</v>
      </c>
      <c r="T47" s="162">
        <v>6581.7926206144766</v>
      </c>
      <c r="U47" s="143"/>
      <c r="V47" s="52"/>
    </row>
    <row r="48" spans="1:22" ht="12.75" x14ac:dyDescent="0.2">
      <c r="A48" s="83" t="s">
        <v>26</v>
      </c>
      <c r="B48" s="174">
        <v>2000</v>
      </c>
      <c r="C48" s="74">
        <v>30.367800125990275</v>
      </c>
      <c r="D48" s="74">
        <v>30.19642245992009</v>
      </c>
      <c r="E48" s="74">
        <v>30.017428008691216</v>
      </c>
      <c r="F48" s="74">
        <v>29.767112750976576</v>
      </c>
      <c r="G48" s="74">
        <v>29.723835562575012</v>
      </c>
      <c r="H48" s="74">
        <v>29.594003997370326</v>
      </c>
      <c r="I48" s="74">
        <v>29.602535785940912</v>
      </c>
      <c r="J48" s="74">
        <v>29.465173989954355</v>
      </c>
      <c r="K48" s="125">
        <v>29.280716721058116</v>
      </c>
      <c r="L48" s="150">
        <v>8502.9840352772771</v>
      </c>
      <c r="M48" s="151">
        <v>8454.9982887776241</v>
      </c>
      <c r="N48" s="151">
        <v>8404.8798424335419</v>
      </c>
      <c r="O48" s="151">
        <v>8334.7915702734408</v>
      </c>
      <c r="P48" s="151">
        <v>8322.6739575210031</v>
      </c>
      <c r="Q48" s="151">
        <v>8286.32111926369</v>
      </c>
      <c r="R48" s="151">
        <v>8288.7100200634559</v>
      </c>
      <c r="S48" s="151">
        <v>8250.2487171872181</v>
      </c>
      <c r="T48" s="152">
        <v>8198.6006818962724</v>
      </c>
      <c r="U48" s="143"/>
      <c r="V48" s="52"/>
    </row>
    <row r="49" spans="1:22" ht="12.75" x14ac:dyDescent="0.2">
      <c r="A49" s="84" t="s">
        <v>27</v>
      </c>
      <c r="B49" s="175">
        <v>2000</v>
      </c>
      <c r="C49" s="5">
        <v>30.577261717853833</v>
      </c>
      <c r="D49" s="5">
        <v>30.443967977577024</v>
      </c>
      <c r="E49" s="5">
        <v>30.091691663988303</v>
      </c>
      <c r="F49" s="5">
        <v>29.760188400832323</v>
      </c>
      <c r="G49" s="5">
        <v>29.308374553920011</v>
      </c>
      <c r="H49" s="5">
        <v>29.280677153343014</v>
      </c>
      <c r="I49" s="5">
        <v>29.092334829419407</v>
      </c>
      <c r="J49" s="5">
        <v>28.767444320651204</v>
      </c>
      <c r="K49" s="126">
        <v>28.587798980508779</v>
      </c>
      <c r="L49" s="160">
        <v>8561.6332809990727</v>
      </c>
      <c r="M49" s="161">
        <v>8524.3110337215658</v>
      </c>
      <c r="N49" s="161">
        <v>8425.6736659167254</v>
      </c>
      <c r="O49" s="161">
        <v>8332.8527522330514</v>
      </c>
      <c r="P49" s="161">
        <v>8206.344875097604</v>
      </c>
      <c r="Q49" s="161">
        <v>8198.5896029360447</v>
      </c>
      <c r="R49" s="161">
        <v>8145.8537522374345</v>
      </c>
      <c r="S49" s="161">
        <v>8054.8844097823376</v>
      </c>
      <c r="T49" s="162">
        <v>8004.5837145424584</v>
      </c>
      <c r="U49" s="143"/>
      <c r="V49" s="52"/>
    </row>
    <row r="50" spans="1:22" ht="12.75" x14ac:dyDescent="0.2">
      <c r="A50" s="83" t="s">
        <v>28</v>
      </c>
      <c r="B50" s="174">
        <v>2000</v>
      </c>
      <c r="C50" s="74">
        <v>27.854261023627515</v>
      </c>
      <c r="D50" s="74">
        <v>27.660033002081303</v>
      </c>
      <c r="E50" s="74">
        <v>27.458188195376412</v>
      </c>
      <c r="F50" s="74">
        <v>27.341859112953014</v>
      </c>
      <c r="G50" s="74">
        <v>27.023339006317514</v>
      </c>
      <c r="H50" s="74">
        <v>26.789642188949077</v>
      </c>
      <c r="I50" s="74">
        <v>26.7972837039297</v>
      </c>
      <c r="J50" s="74">
        <v>26.674255312741728</v>
      </c>
      <c r="K50" s="125">
        <v>26.509045758860751</v>
      </c>
      <c r="L50" s="150">
        <v>7799.1930866157036</v>
      </c>
      <c r="M50" s="151">
        <v>7744.8092405827656</v>
      </c>
      <c r="N50" s="151">
        <v>7688.2926947053957</v>
      </c>
      <c r="O50" s="151">
        <v>7655.7205516268432</v>
      </c>
      <c r="P50" s="151">
        <v>7566.5349217689036</v>
      </c>
      <c r="Q50" s="151">
        <v>7501.0998129057416</v>
      </c>
      <c r="R50" s="151">
        <v>7503.2394371003156</v>
      </c>
      <c r="S50" s="151">
        <v>7468.7914875676843</v>
      </c>
      <c r="T50" s="152">
        <v>7422.5328124810103</v>
      </c>
      <c r="U50" s="143"/>
      <c r="V50" s="52"/>
    </row>
    <row r="51" spans="1:22" ht="12.75" x14ac:dyDescent="0.2">
      <c r="A51" s="84" t="s">
        <v>29</v>
      </c>
      <c r="B51" s="175">
        <v>2000</v>
      </c>
      <c r="C51" s="5">
        <v>24.712337145674077</v>
      </c>
      <c r="D51" s="5">
        <v>24.700911967936065</v>
      </c>
      <c r="E51" s="5">
        <v>24.68567839761872</v>
      </c>
      <c r="F51" s="5">
        <v>24.703681707993756</v>
      </c>
      <c r="G51" s="5">
        <v>24.097801070371887</v>
      </c>
      <c r="H51" s="5">
        <v>23.751583563159386</v>
      </c>
      <c r="I51" s="5">
        <v>23.75826061508419</v>
      </c>
      <c r="J51" s="5">
        <v>23.650760079094717</v>
      </c>
      <c r="K51" s="126">
        <v>23.506402216480272</v>
      </c>
      <c r="L51" s="160">
        <v>6919.4544007887416</v>
      </c>
      <c r="M51" s="161">
        <v>6916.2553510220987</v>
      </c>
      <c r="N51" s="161">
        <v>6911.9899513332412</v>
      </c>
      <c r="O51" s="161">
        <v>6917.0308782382517</v>
      </c>
      <c r="P51" s="161">
        <v>6747.3842997041284</v>
      </c>
      <c r="Q51" s="161">
        <v>6650.4433976846276</v>
      </c>
      <c r="R51" s="161">
        <v>6652.3129722235735</v>
      </c>
      <c r="S51" s="161">
        <v>6622.2128221465209</v>
      </c>
      <c r="T51" s="162">
        <v>6581.7926206144766</v>
      </c>
      <c r="U51" s="143"/>
      <c r="V51" s="52"/>
    </row>
    <row r="52" spans="1:22" ht="13.5" thickBot="1" x14ac:dyDescent="0.25">
      <c r="A52" s="123" t="s">
        <v>30</v>
      </c>
      <c r="B52" s="176">
        <v>6000</v>
      </c>
      <c r="C52" s="112">
        <v>30.367800125990275</v>
      </c>
      <c r="D52" s="112">
        <v>30.19642245992009</v>
      </c>
      <c r="E52" s="112">
        <v>30.017428008691216</v>
      </c>
      <c r="F52" s="112">
        <v>30.199884634992202</v>
      </c>
      <c r="G52" s="112">
        <v>29.931566066902512</v>
      </c>
      <c r="H52" s="112">
        <v>29.793079064017512</v>
      </c>
      <c r="I52" s="112">
        <v>29.602535785940912</v>
      </c>
      <c r="J52" s="112">
        <v>29.465173989954355</v>
      </c>
      <c r="K52" s="127">
        <v>29.280716721058116</v>
      </c>
      <c r="L52" s="153">
        <v>8502.9840352772771</v>
      </c>
      <c r="M52" s="154">
        <v>8454.9982887776241</v>
      </c>
      <c r="N52" s="154">
        <v>8404.8798424335419</v>
      </c>
      <c r="O52" s="154">
        <v>8455.9676977978161</v>
      </c>
      <c r="P52" s="154">
        <v>8380.8384987327026</v>
      </c>
      <c r="Q52" s="154">
        <v>8342.0621379249042</v>
      </c>
      <c r="R52" s="154">
        <v>8288.7100200634559</v>
      </c>
      <c r="S52" s="154">
        <v>8250.2487171872181</v>
      </c>
      <c r="T52" s="155">
        <v>8198.6006818962724</v>
      </c>
      <c r="U52" s="143"/>
      <c r="V52" s="52"/>
    </row>
    <row r="53" spans="1:22" x14ac:dyDescent="0.2">
      <c r="A53" s="51" t="str">
        <f>Москва!A53</f>
        <v>Цены действительны с 03.09.2024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ht="5.65" customHeight="1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28" t="s">
        <v>56</v>
      </c>
      <c r="B55" s="228"/>
      <c r="C55" s="228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ht="9.6" customHeight="1" x14ac:dyDescent="0.2">
      <c r="A56" s="21" t="s">
        <v>179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ht="9.6" customHeight="1" x14ac:dyDescent="0.2">
      <c r="A57" s="21" t="s">
        <v>180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ht="9.6" customHeight="1" x14ac:dyDescent="0.2">
      <c r="A58" s="22" t="s">
        <v>205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ht="9.6" customHeight="1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29" t="s">
        <v>57</v>
      </c>
      <c r="B60" s="229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ht="10.15" customHeight="1" x14ac:dyDescent="0.2">
      <c r="A61" s="21" t="s">
        <v>171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ht="10.15" customHeight="1" x14ac:dyDescent="0.2">
      <c r="A62" s="21" t="s">
        <v>61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ht="10.15" customHeight="1" x14ac:dyDescent="0.2">
      <c r="A63" s="21" t="s">
        <v>170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ht="10.15" customHeight="1" x14ac:dyDescent="0.2">
      <c r="A65" s="25" t="s">
        <v>168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ht="10.15" customHeight="1" x14ac:dyDescent="0.2">
      <c r="A66" s="26" t="s">
        <v>169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2.75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63" t="s">
        <v>104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5"/>
      <c r="P68" s="20"/>
      <c r="Q68" s="7"/>
      <c r="R68" s="7"/>
      <c r="S68" s="10"/>
    </row>
    <row r="69" spans="1:20" ht="22.5" x14ac:dyDescent="0.2">
      <c r="A69" s="192" t="s">
        <v>32</v>
      </c>
      <c r="B69" s="193"/>
      <c r="C69" s="66" t="s">
        <v>109</v>
      </c>
      <c r="D69" s="66" t="s">
        <v>126</v>
      </c>
      <c r="E69" s="66" t="s">
        <v>127</v>
      </c>
      <c r="F69" s="66" t="s">
        <v>128</v>
      </c>
      <c r="G69" s="66" t="s">
        <v>129</v>
      </c>
      <c r="H69" s="66" t="s">
        <v>130</v>
      </c>
      <c r="I69" s="66" t="s">
        <v>131</v>
      </c>
      <c r="J69" s="66" t="s">
        <v>132</v>
      </c>
      <c r="K69" s="96" t="s">
        <v>114</v>
      </c>
      <c r="L69" s="66" t="s">
        <v>115</v>
      </c>
      <c r="M69" s="66" t="s">
        <v>116</v>
      </c>
      <c r="N69" s="66" t="s">
        <v>133</v>
      </c>
      <c r="O69" s="54" t="s">
        <v>134</v>
      </c>
      <c r="S69" s="7"/>
      <c r="T69" s="10"/>
    </row>
    <row r="70" spans="1:20" ht="23.25" customHeight="1" x14ac:dyDescent="0.2">
      <c r="A70" s="199" t="s">
        <v>33</v>
      </c>
      <c r="B70" s="200"/>
      <c r="C70" s="70" t="s">
        <v>117</v>
      </c>
      <c r="D70" s="70" t="s">
        <v>135</v>
      </c>
      <c r="E70" s="70" t="s">
        <v>136</v>
      </c>
      <c r="F70" s="70" t="s">
        <v>137</v>
      </c>
      <c r="G70" s="70" t="s">
        <v>138</v>
      </c>
      <c r="H70" s="70" t="s">
        <v>139</v>
      </c>
      <c r="I70" s="70" t="s">
        <v>140</v>
      </c>
      <c r="J70" s="70" t="s">
        <v>122</v>
      </c>
      <c r="K70" s="97" t="s">
        <v>141</v>
      </c>
      <c r="L70" s="70" t="s">
        <v>142</v>
      </c>
      <c r="M70" s="70" t="s">
        <v>143</v>
      </c>
      <c r="N70" s="70" t="s">
        <v>144</v>
      </c>
      <c r="O70" s="71" t="s">
        <v>145</v>
      </c>
      <c r="Q70" s="7"/>
      <c r="R70" s="7"/>
      <c r="S70" s="7"/>
      <c r="T70" s="10"/>
    </row>
    <row r="71" spans="1:20" x14ac:dyDescent="0.2">
      <c r="A71" s="214" t="s">
        <v>34</v>
      </c>
      <c r="B71" s="215"/>
      <c r="C71" s="16">
        <v>850</v>
      </c>
      <c r="D71" s="16">
        <v>1000</v>
      </c>
      <c r="E71" s="16">
        <v>1300</v>
      </c>
      <c r="F71" s="16">
        <v>1500</v>
      </c>
      <c r="G71" s="16">
        <v>1700</v>
      </c>
      <c r="H71" s="16">
        <v>2000</v>
      </c>
      <c r="I71" s="16">
        <v>2300</v>
      </c>
      <c r="J71" s="16">
        <v>2600</v>
      </c>
      <c r="K71" s="95">
        <v>3200</v>
      </c>
      <c r="L71" s="16">
        <v>5800</v>
      </c>
      <c r="M71" s="57">
        <v>7400</v>
      </c>
      <c r="N71" s="57">
        <v>13000</v>
      </c>
      <c r="O71" s="17">
        <v>15000</v>
      </c>
      <c r="Q71" s="7"/>
      <c r="R71" s="7"/>
      <c r="S71" s="7"/>
      <c r="T71" s="10"/>
    </row>
    <row r="72" spans="1:20" x14ac:dyDescent="0.2">
      <c r="A72" s="214" t="s">
        <v>35</v>
      </c>
      <c r="B72" s="215"/>
      <c r="C72" s="90">
        <v>26</v>
      </c>
      <c r="D72" s="90">
        <v>26</v>
      </c>
      <c r="E72" s="90">
        <v>26</v>
      </c>
      <c r="F72" s="90">
        <v>26</v>
      </c>
      <c r="G72" s="90">
        <v>26</v>
      </c>
      <c r="H72" s="90">
        <v>29</v>
      </c>
      <c r="I72" s="90">
        <v>29</v>
      </c>
      <c r="J72" s="90">
        <v>29</v>
      </c>
      <c r="K72" s="91">
        <v>35</v>
      </c>
      <c r="L72" s="90">
        <v>35</v>
      </c>
      <c r="M72" s="90">
        <v>50</v>
      </c>
      <c r="N72" s="90">
        <v>57</v>
      </c>
      <c r="O72" s="92">
        <v>57</v>
      </c>
      <c r="Q72" s="7"/>
      <c r="R72" s="7"/>
      <c r="S72" s="7"/>
      <c r="T72" s="10"/>
    </row>
    <row r="73" spans="1:20" x14ac:dyDescent="0.2">
      <c r="A73" s="230" t="s">
        <v>36</v>
      </c>
      <c r="B73" s="231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5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30" t="s">
        <v>37</v>
      </c>
      <c r="B74" s="231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5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30" t="s">
        <v>97</v>
      </c>
      <c r="B75" s="231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5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30" t="s">
        <v>38</v>
      </c>
      <c r="B76" s="231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5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199" t="s">
        <v>39</v>
      </c>
      <c r="B77" s="200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00">
        <v>2000</v>
      </c>
      <c r="L77" s="11">
        <v>2000</v>
      </c>
      <c r="M77" s="11">
        <v>2000</v>
      </c>
      <c r="N77" s="11">
        <v>3000</v>
      </c>
      <c r="O77" s="12">
        <v>3000</v>
      </c>
      <c r="R77" s="7"/>
      <c r="S77" s="7"/>
      <c r="T77" s="10"/>
    </row>
    <row r="78" spans="1:20" ht="12.75" thickBot="1" x14ac:dyDescent="0.25">
      <c r="A78" s="197" t="s">
        <v>40</v>
      </c>
      <c r="B78" s="198"/>
      <c r="C78" s="18">
        <v>0.5</v>
      </c>
      <c r="D78" s="18">
        <v>0.5</v>
      </c>
      <c r="E78" s="18">
        <v>0.5</v>
      </c>
      <c r="F78" s="18">
        <v>1</v>
      </c>
      <c r="G78" s="18">
        <v>1</v>
      </c>
      <c r="H78" s="18">
        <v>1</v>
      </c>
      <c r="I78" s="18">
        <v>1</v>
      </c>
      <c r="J78" s="18">
        <v>1</v>
      </c>
      <c r="K78" s="101">
        <v>1</v>
      </c>
      <c r="L78" s="18">
        <v>1</v>
      </c>
      <c r="M78" s="18">
        <v>1.5</v>
      </c>
      <c r="N78" s="18">
        <v>2</v>
      </c>
      <c r="O78" s="19">
        <v>2</v>
      </c>
      <c r="R78" s="7"/>
      <c r="S78" s="7"/>
      <c r="T78" s="10"/>
    </row>
    <row r="79" spans="1:20" ht="7.15" customHeight="1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41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4.9000000000000004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195" t="s">
        <v>87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0"/>
      <c r="R95" s="10"/>
      <c r="S95" s="10"/>
      <c r="T95" s="10"/>
    </row>
    <row r="96" spans="1:20" x14ac:dyDescent="0.2">
      <c r="A96" s="98" t="s">
        <v>62</v>
      </c>
      <c r="I96" s="196" t="s">
        <v>71</v>
      </c>
      <c r="J96" s="196"/>
      <c r="K96" s="196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191" t="s">
        <v>63</v>
      </c>
      <c r="B97" s="191"/>
      <c r="C97" s="191"/>
      <c r="D97" s="191"/>
      <c r="E97" s="191"/>
      <c r="F97" s="191"/>
      <c r="G97" s="191"/>
      <c r="H97" s="39"/>
      <c r="I97" s="40" t="s">
        <v>72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01"/>
      <c r="B98" s="201"/>
      <c r="C98" s="201"/>
      <c r="D98" s="201"/>
      <c r="E98" s="201"/>
      <c r="F98" s="201"/>
      <c r="G98" s="201"/>
      <c r="H98" s="41"/>
      <c r="I98" s="42" t="s">
        <v>73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3" t="s">
        <v>176</v>
      </c>
      <c r="T99" s="10"/>
    </row>
    <row r="100" spans="1:20" x14ac:dyDescent="0.2">
      <c r="I100" s="202" t="s">
        <v>74</v>
      </c>
      <c r="J100" s="202"/>
      <c r="K100" s="202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99" t="s">
        <v>64</v>
      </c>
      <c r="B101" s="2"/>
      <c r="C101" s="2"/>
      <c r="D101" s="2"/>
      <c r="E101" s="2"/>
      <c r="F101" s="2"/>
      <c r="G101" s="2"/>
      <c r="H101" s="2"/>
      <c r="I101" s="43" t="s">
        <v>75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03" t="s">
        <v>204</v>
      </c>
      <c r="B102" s="203"/>
      <c r="C102" s="203"/>
      <c r="D102" s="203"/>
      <c r="E102" s="203"/>
      <c r="F102" s="203"/>
      <c r="G102" s="203"/>
      <c r="H102" s="2"/>
      <c r="I102" s="42" t="s">
        <v>76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03" t="s">
        <v>86</v>
      </c>
      <c r="B103" s="203"/>
      <c r="C103" s="203"/>
      <c r="D103" s="203"/>
      <c r="E103" s="203"/>
      <c r="F103" s="203"/>
      <c r="G103" s="203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102" t="s">
        <v>175</v>
      </c>
      <c r="I104" s="216" t="s">
        <v>77</v>
      </c>
      <c r="J104" s="216"/>
      <c r="K104" s="216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78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8" t="s">
        <v>65</v>
      </c>
      <c r="B106" s="45"/>
      <c r="C106" s="45"/>
      <c r="D106" s="45"/>
      <c r="E106" s="45"/>
      <c r="F106" s="45"/>
      <c r="G106" s="45"/>
      <c r="H106" s="45"/>
      <c r="I106" s="42" t="s">
        <v>79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191" t="s">
        <v>174</v>
      </c>
      <c r="B107" s="191"/>
      <c r="C107" s="191"/>
      <c r="D107" s="191"/>
      <c r="E107" s="191"/>
      <c r="F107" s="191"/>
      <c r="G107" s="191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66</v>
      </c>
      <c r="I108" s="217" t="s">
        <v>80</v>
      </c>
      <c r="J108" s="217"/>
      <c r="K108" s="217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81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8" t="s">
        <v>67</v>
      </c>
      <c r="B110" s="48"/>
      <c r="C110" s="48"/>
      <c r="D110" s="48"/>
      <c r="E110" s="48"/>
      <c r="F110" s="48"/>
      <c r="G110" s="48"/>
      <c r="H110" s="48"/>
      <c r="I110" s="42" t="s">
        <v>82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203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68</v>
      </c>
      <c r="I112" s="217" t="s">
        <v>83</v>
      </c>
      <c r="J112" s="217"/>
      <c r="K112" s="217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84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8" t="s">
        <v>69</v>
      </c>
      <c r="B114" s="48"/>
      <c r="C114" s="48"/>
      <c r="D114" s="48"/>
      <c r="E114" s="48"/>
      <c r="F114" s="48"/>
      <c r="G114" s="48"/>
      <c r="H114" s="48"/>
      <c r="I114" s="49" t="s">
        <v>85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04" t="s">
        <v>94</v>
      </c>
      <c r="B115" s="204"/>
      <c r="C115" s="204"/>
      <c r="D115" s="204"/>
      <c r="E115" s="204"/>
      <c r="F115" s="204"/>
      <c r="G115" s="204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04"/>
      <c r="B116" s="204"/>
      <c r="C116" s="204"/>
      <c r="D116" s="204"/>
      <c r="E116" s="204"/>
      <c r="F116" s="204"/>
      <c r="G116" s="204"/>
      <c r="I116" s="217" t="s">
        <v>185</v>
      </c>
      <c r="J116" s="217"/>
      <c r="K116" s="217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70</v>
      </c>
      <c r="B117" s="38"/>
      <c r="C117" s="38"/>
      <c r="D117" s="38"/>
      <c r="E117" s="38"/>
      <c r="F117" s="38"/>
      <c r="G117" s="38"/>
      <c r="H117" s="38"/>
      <c r="I117" s="47" t="s">
        <v>186</v>
      </c>
      <c r="K117" s="48" t="s">
        <v>188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187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205"/>
      <c r="B120" s="205"/>
      <c r="C120" s="205"/>
      <c r="D120" s="205"/>
      <c r="E120" s="205"/>
      <c r="F120" s="205"/>
      <c r="G120" s="205"/>
      <c r="H120" s="205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05"/>
      <c r="B123" s="205"/>
      <c r="C123" s="205"/>
      <c r="D123" s="205"/>
      <c r="E123" s="205"/>
      <c r="F123" s="205"/>
      <c r="G123" s="205"/>
      <c r="H123" s="205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194"/>
      <c r="B126" s="194"/>
      <c r="C126" s="194"/>
      <c r="D126" s="194"/>
      <c r="E126" s="194"/>
      <c r="F126" s="194"/>
      <c r="G126" s="194"/>
      <c r="H126" s="194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194"/>
      <c r="B129" s="194"/>
      <c r="C129" s="194"/>
      <c r="D129" s="194"/>
      <c r="E129" s="194"/>
      <c r="F129" s="194"/>
      <c r="G129" s="194"/>
      <c r="H129" s="19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sortState xmlns:xlrd2="http://schemas.microsoft.com/office/spreadsheetml/2017/richdata2" ref="A8:T26">
    <sortCondition ref="A8:A26"/>
  </sortState>
  <mergeCells count="55">
    <mergeCell ref="I116:K116"/>
    <mergeCell ref="L6:L7"/>
    <mergeCell ref="C6:C7"/>
    <mergeCell ref="D6:D7"/>
    <mergeCell ref="E6:E7"/>
    <mergeCell ref="F6:F7"/>
    <mergeCell ref="I6:I7"/>
    <mergeCell ref="G6:G7"/>
    <mergeCell ref="U5:AB5"/>
    <mergeCell ref="A2:C2"/>
    <mergeCell ref="B5:T5"/>
    <mergeCell ref="E2:M2"/>
    <mergeCell ref="N2:P2"/>
    <mergeCell ref="Q2:S2"/>
    <mergeCell ref="A70:B70"/>
    <mergeCell ref="A71:B71"/>
    <mergeCell ref="A72:B72"/>
    <mergeCell ref="A102:G102"/>
    <mergeCell ref="A76:B76"/>
    <mergeCell ref="A77:B77"/>
    <mergeCell ref="A73:B73"/>
    <mergeCell ref="A74:B74"/>
    <mergeCell ref="A75:B75"/>
    <mergeCell ref="T6:T7"/>
    <mergeCell ref="A55:C55"/>
    <mergeCell ref="A60:B60"/>
    <mergeCell ref="A68:O68"/>
    <mergeCell ref="A69:B69"/>
    <mergeCell ref="N6:N7"/>
    <mergeCell ref="O6:O7"/>
    <mergeCell ref="P6:P7"/>
    <mergeCell ref="Q6:Q7"/>
    <mergeCell ref="R6:R7"/>
    <mergeCell ref="S6:S7"/>
    <mergeCell ref="H6:H7"/>
    <mergeCell ref="M6:M7"/>
    <mergeCell ref="B6:B7"/>
    <mergeCell ref="J6:J7"/>
    <mergeCell ref="K6:K7"/>
    <mergeCell ref="A123:H123"/>
    <mergeCell ref="A78:B78"/>
    <mergeCell ref="A126:H126"/>
    <mergeCell ref="A129:H129"/>
    <mergeCell ref="A103:G103"/>
    <mergeCell ref="A95:P95"/>
    <mergeCell ref="I96:K96"/>
    <mergeCell ref="A97:G97"/>
    <mergeCell ref="A98:G98"/>
    <mergeCell ref="I100:K100"/>
    <mergeCell ref="I104:K104"/>
    <mergeCell ref="I108:K108"/>
    <mergeCell ref="I112:K112"/>
    <mergeCell ref="A115:G116"/>
    <mergeCell ref="A120:H120"/>
    <mergeCell ref="A107:G107"/>
  </mergeCells>
  <hyperlinks>
    <hyperlink ref="N2" r:id="rId1" display="www.nevatk.ru" xr:uid="{00000000-0004-0000-0700-000000000000}"/>
    <hyperlink ref="U5:AB5" r:id="rId2" display="онлайн калькулятор" xr:uid="{00000000-0004-0000-0700-000002000000}"/>
    <hyperlink ref="A99" r:id="rId3" xr:uid="{00000000-0004-0000-0700-000003000000}"/>
    <hyperlink ref="A104" r:id="rId4" xr:uid="{00000000-0004-0000-0700-000004000000}"/>
    <hyperlink ref="A108" r:id="rId5" xr:uid="{00000000-0004-0000-0700-000005000000}"/>
    <hyperlink ref="A112" r:id="rId6" xr:uid="{00000000-0004-0000-0700-000006000000}"/>
    <hyperlink ref="A117" r:id="rId7" xr:uid="{00000000-0004-0000-0700-000007000000}"/>
    <hyperlink ref="I98" r:id="rId8" xr:uid="{00000000-0004-0000-0700-000008000000}"/>
    <hyperlink ref="I102" r:id="rId9" xr:uid="{00000000-0004-0000-0700-000009000000}"/>
    <hyperlink ref="I106" r:id="rId10" xr:uid="{00000000-0004-0000-0700-00000A000000}"/>
    <hyperlink ref="I110" r:id="rId11" xr:uid="{00000000-0004-0000-0700-00000B000000}"/>
    <hyperlink ref="I114" r:id="rId12" xr:uid="{00000000-0004-0000-0700-00000C000000}"/>
    <hyperlink ref="I118" r:id="rId13" xr:uid="{00000000-0004-0000-0700-00000D000000}"/>
    <hyperlink ref="Q2:S2" r:id="rId14" display="nevatk.ru" xr:uid="{4C728627-CD5D-4548-A45B-E86E8027AF38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C160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29" sqref="A29:XFD29"/>
    </sheetView>
  </sheetViews>
  <sheetFormatPr defaultColWidth="8.7109375" defaultRowHeight="12" x14ac:dyDescent="0.2"/>
  <cols>
    <col min="1" max="1" width="20.7109375" style="1" customWidth="1"/>
    <col min="2" max="2" width="8" style="1" customWidth="1"/>
    <col min="3" max="20" width="8.7109375" style="1" customWidth="1"/>
    <col min="21" max="21" width="5.7109375" style="1" customWidth="1"/>
    <col min="22" max="22" width="2.42578125" style="1" customWidth="1"/>
    <col min="23" max="30" width="9.42578125" style="1" customWidth="1"/>
    <col min="31" max="16384" width="8.7109375" style="1"/>
  </cols>
  <sheetData>
    <row r="2" spans="1:29" ht="34.5" customHeight="1" x14ac:dyDescent="0.2">
      <c r="A2" s="206" t="s">
        <v>0</v>
      </c>
      <c r="B2" s="206"/>
      <c r="C2" s="206"/>
      <c r="E2" s="260" t="s">
        <v>178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45" t="s">
        <v>147</v>
      </c>
      <c r="Q2" s="245"/>
      <c r="R2" s="244" t="s">
        <v>55</v>
      </c>
      <c r="S2" s="244"/>
      <c r="T2" s="244"/>
    </row>
    <row r="3" spans="1:29" ht="8.25" customHeight="1" x14ac:dyDescent="0.2">
      <c r="A3" s="30"/>
      <c r="B3" s="30"/>
      <c r="C3" s="30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5"/>
      <c r="Q3" s="115"/>
      <c r="R3" s="31"/>
      <c r="S3" s="31"/>
      <c r="T3" s="31"/>
    </row>
    <row r="4" spans="1:29" ht="10.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07" t="s">
        <v>156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29" ht="12" customHeight="1" x14ac:dyDescent="0.2">
      <c r="A6" s="9"/>
      <c r="B6" s="218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6" t="s">
        <v>31</v>
      </c>
      <c r="L6" s="267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29" ht="9.6" customHeight="1" thickBot="1" x14ac:dyDescent="0.25">
      <c r="A7" s="9"/>
      <c r="B7" s="219"/>
      <c r="C7" s="211"/>
      <c r="D7" s="211"/>
      <c r="E7" s="211"/>
      <c r="F7" s="211"/>
      <c r="G7" s="211"/>
      <c r="H7" s="211"/>
      <c r="I7" s="211"/>
      <c r="J7" s="211"/>
      <c r="K7" s="227"/>
      <c r="L7" s="268"/>
      <c r="M7" s="211"/>
      <c r="N7" s="211"/>
      <c r="O7" s="211"/>
      <c r="P7" s="211"/>
      <c r="Q7" s="211"/>
      <c r="R7" s="211"/>
      <c r="S7" s="211"/>
      <c r="T7" s="227"/>
    </row>
    <row r="8" spans="1:29" ht="12.75" x14ac:dyDescent="0.2">
      <c r="A8" s="85" t="s">
        <v>157</v>
      </c>
      <c r="B8" s="86">
        <v>2000</v>
      </c>
      <c r="C8" s="87">
        <v>44.854687500000004</v>
      </c>
      <c r="D8" s="87">
        <v>44.261538461538464</v>
      </c>
      <c r="E8" s="87">
        <v>42.586764705882359</v>
      </c>
      <c r="F8" s="87">
        <v>42.060869565217395</v>
      </c>
      <c r="G8" s="87">
        <v>41.550000000000004</v>
      </c>
      <c r="H8" s="87">
        <v>41.053521126760565</v>
      </c>
      <c r="I8" s="87">
        <v>40.57083333333334</v>
      </c>
      <c r="J8" s="87">
        <v>40.101369863013701</v>
      </c>
      <c r="K8" s="142">
        <v>39.199999999999996</v>
      </c>
      <c r="L8" s="144">
        <v>11066.34375</v>
      </c>
      <c r="M8" s="145">
        <v>10923.230769230768</v>
      </c>
      <c r="N8" s="145">
        <v>10519.147058823532</v>
      </c>
      <c r="O8" s="145">
        <v>10392.260869565218</v>
      </c>
      <c r="P8" s="145">
        <v>10269</v>
      </c>
      <c r="Q8" s="145">
        <v>10149.211267605635</v>
      </c>
      <c r="R8" s="145">
        <v>10032.75</v>
      </c>
      <c r="S8" s="145">
        <v>9919.4794520547948</v>
      </c>
      <c r="T8" s="146">
        <v>9702</v>
      </c>
      <c r="U8" s="52"/>
      <c r="V8" s="52"/>
    </row>
    <row r="9" spans="1:29" ht="12.75" x14ac:dyDescent="0.2">
      <c r="A9" s="84" t="s">
        <v>162</v>
      </c>
      <c r="B9" s="78">
        <v>1200</v>
      </c>
      <c r="C9" s="5">
        <v>25.987500000000001</v>
      </c>
      <c r="D9" s="5">
        <v>25.684615384615384</v>
      </c>
      <c r="E9" s="5">
        <v>24.829411764705885</v>
      </c>
      <c r="F9" s="5">
        <v>24.560869565217395</v>
      </c>
      <c r="G9" s="5">
        <v>24.3</v>
      </c>
      <c r="H9" s="5">
        <v>24.04647887323944</v>
      </c>
      <c r="I9" s="5">
        <v>23.8</v>
      </c>
      <c r="J9" s="5">
        <v>23.560273972602744</v>
      </c>
      <c r="K9" s="126">
        <v>23.1</v>
      </c>
      <c r="L9" s="160">
        <v>6685.875</v>
      </c>
      <c r="M9" s="161">
        <v>6610.1538461538466</v>
      </c>
      <c r="N9" s="161">
        <v>6396.3529411764712</v>
      </c>
      <c r="O9" s="161">
        <v>6329.217391304348</v>
      </c>
      <c r="P9" s="161">
        <v>6264.0000000000009</v>
      </c>
      <c r="Q9" s="161">
        <v>6200.6197183098602</v>
      </c>
      <c r="R9" s="161">
        <v>6139.0000000000009</v>
      </c>
      <c r="S9" s="161">
        <v>6079.0684931506858</v>
      </c>
      <c r="T9" s="162">
        <v>5964</v>
      </c>
      <c r="U9" s="52"/>
      <c r="V9" s="52"/>
    </row>
    <row r="10" spans="1:29" ht="12.75" x14ac:dyDescent="0.2">
      <c r="A10" s="84" t="s">
        <v>2</v>
      </c>
      <c r="B10" s="78">
        <v>650</v>
      </c>
      <c r="C10" s="5">
        <v>10.939534961905023</v>
      </c>
      <c r="D10" s="5">
        <v>10.32078298442171</v>
      </c>
      <c r="E10" s="5">
        <v>9.9619068374813864</v>
      </c>
      <c r="F10" s="5">
        <v>9.7125000000000004</v>
      </c>
      <c r="G10" s="5">
        <v>9.4395000000000007</v>
      </c>
      <c r="H10" s="5">
        <v>9.166500000000001</v>
      </c>
      <c r="I10" s="5">
        <v>8.9250000000000007</v>
      </c>
      <c r="J10" s="5">
        <v>8.6835000000000004</v>
      </c>
      <c r="K10" s="126">
        <v>8.557500000000001</v>
      </c>
      <c r="L10" s="160">
        <v>3063.0697893334063</v>
      </c>
      <c r="M10" s="161">
        <v>2889.8192356380791</v>
      </c>
      <c r="N10" s="161">
        <v>2789.3339144947881</v>
      </c>
      <c r="O10" s="161">
        <v>2719.5</v>
      </c>
      <c r="P10" s="161">
        <v>2643.0600000000004</v>
      </c>
      <c r="Q10" s="161">
        <v>2566.6200000000003</v>
      </c>
      <c r="R10" s="161">
        <v>2499</v>
      </c>
      <c r="S10" s="161">
        <v>2431.38</v>
      </c>
      <c r="T10" s="162">
        <v>2396.1</v>
      </c>
      <c r="U10" s="143"/>
      <c r="V10" s="52"/>
    </row>
    <row r="11" spans="1:29" ht="12.75" x14ac:dyDescent="0.2">
      <c r="A11" s="83" t="s">
        <v>3</v>
      </c>
      <c r="B11" s="80">
        <v>500</v>
      </c>
      <c r="C11" s="74">
        <v>11.947647289357263</v>
      </c>
      <c r="D11" s="74">
        <v>11.917283102876024</v>
      </c>
      <c r="E11" s="74">
        <v>11.625522876251944</v>
      </c>
      <c r="F11" s="74">
        <v>11.578876444845976</v>
      </c>
      <c r="G11" s="74">
        <v>11.389870385517105</v>
      </c>
      <c r="H11" s="74">
        <v>11.193000000000001</v>
      </c>
      <c r="I11" s="74">
        <v>10.941000000000001</v>
      </c>
      <c r="J11" s="74">
        <v>10.720500000000001</v>
      </c>
      <c r="K11" s="125">
        <v>10.395000000000001</v>
      </c>
      <c r="L11" s="150">
        <v>3345.3412410200335</v>
      </c>
      <c r="M11" s="151">
        <v>3336.8392688052868</v>
      </c>
      <c r="N11" s="151">
        <v>3255.1464053505442</v>
      </c>
      <c r="O11" s="151">
        <v>3242.0854045568735</v>
      </c>
      <c r="P11" s="151">
        <v>3189.1637079447892</v>
      </c>
      <c r="Q11" s="151">
        <v>3134.0400000000004</v>
      </c>
      <c r="R11" s="151">
        <v>3063.48</v>
      </c>
      <c r="S11" s="151">
        <v>3001.7400000000002</v>
      </c>
      <c r="T11" s="152">
        <v>2910.6</v>
      </c>
      <c r="U11" s="143"/>
      <c r="V11" s="52"/>
    </row>
    <row r="12" spans="1:29" ht="12.75" x14ac:dyDescent="0.2">
      <c r="A12" s="84" t="s">
        <v>172</v>
      </c>
      <c r="B12" s="78">
        <v>1200</v>
      </c>
      <c r="C12" s="5">
        <v>25.495312500000001</v>
      </c>
      <c r="D12" s="5">
        <v>25.200000000000003</v>
      </c>
      <c r="E12" s="5">
        <v>24.366176470588236</v>
      </c>
      <c r="F12" s="5">
        <v>24.104347826086958</v>
      </c>
      <c r="G12" s="5">
        <v>23.85</v>
      </c>
      <c r="H12" s="5">
        <v>23.602816901408453</v>
      </c>
      <c r="I12" s="5">
        <v>23.362500000000001</v>
      </c>
      <c r="J12" s="5">
        <v>23.12876712328767</v>
      </c>
      <c r="K12" s="126">
        <v>22.680000000000003</v>
      </c>
      <c r="L12" s="160">
        <v>6193.6875</v>
      </c>
      <c r="M12" s="161">
        <v>6125.538461538461</v>
      </c>
      <c r="N12" s="161">
        <v>5933.1176470588243</v>
      </c>
      <c r="O12" s="161">
        <v>5872.6956521739139</v>
      </c>
      <c r="P12" s="161">
        <v>5814</v>
      </c>
      <c r="Q12" s="161">
        <v>5756.9577464788736</v>
      </c>
      <c r="R12" s="161">
        <v>5701.5</v>
      </c>
      <c r="S12" s="161">
        <v>5647.5616438356165</v>
      </c>
      <c r="T12" s="162">
        <v>5544</v>
      </c>
      <c r="U12" s="52"/>
      <c r="V12" s="52"/>
    </row>
    <row r="13" spans="1:29" ht="12.75" x14ac:dyDescent="0.2">
      <c r="A13" s="83" t="s">
        <v>158</v>
      </c>
      <c r="B13" s="80">
        <v>2500</v>
      </c>
      <c r="C13" s="74">
        <v>45.675000000000004</v>
      </c>
      <c r="D13" s="74">
        <v>45.069230769230771</v>
      </c>
      <c r="E13" s="74">
        <v>43.358823529411772</v>
      </c>
      <c r="F13" s="74">
        <v>42.821739130434793</v>
      </c>
      <c r="G13" s="74">
        <v>42.300000000000004</v>
      </c>
      <c r="H13" s="74">
        <v>41.792957746478876</v>
      </c>
      <c r="I13" s="74">
        <v>41.300000000000004</v>
      </c>
      <c r="J13" s="74">
        <v>40.820547945205483</v>
      </c>
      <c r="K13" s="125">
        <v>39.9</v>
      </c>
      <c r="L13" s="150">
        <v>9639</v>
      </c>
      <c r="M13" s="151">
        <v>9517.8461538461543</v>
      </c>
      <c r="N13" s="151">
        <v>9175.764705882355</v>
      </c>
      <c r="O13" s="151">
        <v>9068.3478260869579</v>
      </c>
      <c r="P13" s="151">
        <v>8964.0000000000018</v>
      </c>
      <c r="Q13" s="151">
        <v>8862.5915492957756</v>
      </c>
      <c r="R13" s="151">
        <v>8764.0000000000018</v>
      </c>
      <c r="S13" s="151">
        <v>8668.1095890410961</v>
      </c>
      <c r="T13" s="152">
        <v>8484</v>
      </c>
      <c r="U13" s="52"/>
      <c r="V13" s="52"/>
    </row>
    <row r="14" spans="1:29" ht="12.75" x14ac:dyDescent="0.2">
      <c r="A14" s="84" t="s">
        <v>4</v>
      </c>
      <c r="B14" s="78">
        <v>600</v>
      </c>
      <c r="C14" s="5">
        <v>18.375</v>
      </c>
      <c r="D14" s="5">
        <v>17.853525913899752</v>
      </c>
      <c r="E14" s="5">
        <v>17.65251385140958</v>
      </c>
      <c r="F14" s="5">
        <v>17.570102488891326</v>
      </c>
      <c r="G14" s="5">
        <v>17.324999999999999</v>
      </c>
      <c r="H14" s="5">
        <v>17.083500000000001</v>
      </c>
      <c r="I14" s="5">
        <v>16.737000000000002</v>
      </c>
      <c r="J14" s="5">
        <v>16.432500000000001</v>
      </c>
      <c r="K14" s="126">
        <v>15.959999999999999</v>
      </c>
      <c r="L14" s="160">
        <v>4961.1640235987716</v>
      </c>
      <c r="M14" s="161">
        <v>4998.9872558919305</v>
      </c>
      <c r="N14" s="161">
        <v>4942.7038783946828</v>
      </c>
      <c r="O14" s="161">
        <v>4919.628696889572</v>
      </c>
      <c r="P14" s="161">
        <v>4845.7881160732186</v>
      </c>
      <c r="Q14" s="161">
        <v>4724.6434131713886</v>
      </c>
      <c r="R14" s="161">
        <v>4570.0990024601751</v>
      </c>
      <c r="S14" s="161">
        <v>4295.8930623125643</v>
      </c>
      <c r="T14" s="162">
        <v>4124.0573398200604</v>
      </c>
      <c r="U14" s="52"/>
      <c r="V14" s="52"/>
    </row>
    <row r="15" spans="1:29" ht="12.75" x14ac:dyDescent="0.2">
      <c r="A15" s="83" t="s">
        <v>189</v>
      </c>
      <c r="B15" s="80">
        <v>3000</v>
      </c>
      <c r="C15" s="74">
        <v>52.565625000000004</v>
      </c>
      <c r="D15" s="74">
        <v>51.934615384615384</v>
      </c>
      <c r="E15" s="74">
        <v>50.152941176470591</v>
      </c>
      <c r="F15" s="74">
        <v>49.593478260869567</v>
      </c>
      <c r="G15" s="74">
        <v>49.050000000000004</v>
      </c>
      <c r="H15" s="74">
        <v>48.5218309859155</v>
      </c>
      <c r="I15" s="74">
        <v>48.008333333333333</v>
      </c>
      <c r="J15" s="74">
        <v>47.508904109589047</v>
      </c>
      <c r="K15" s="125">
        <v>46.550000000000004</v>
      </c>
      <c r="L15" s="150">
        <v>13898.0625</v>
      </c>
      <c r="M15" s="151">
        <v>13734</v>
      </c>
      <c r="N15" s="151">
        <v>13270.764705882355</v>
      </c>
      <c r="O15" s="151">
        <v>13125.304347826088</v>
      </c>
      <c r="P15" s="151">
        <v>12984.000000000002</v>
      </c>
      <c r="Q15" s="151">
        <v>12846.676056338029</v>
      </c>
      <c r="R15" s="151">
        <v>12713.166666666666</v>
      </c>
      <c r="S15" s="151">
        <v>12583.315068493152</v>
      </c>
      <c r="T15" s="152">
        <v>12334</v>
      </c>
      <c r="U15" s="52"/>
      <c r="V15" s="52"/>
    </row>
    <row r="16" spans="1:29" ht="12.75" x14ac:dyDescent="0.2">
      <c r="A16" s="84" t="s">
        <v>5</v>
      </c>
      <c r="B16" s="78">
        <v>450</v>
      </c>
      <c r="C16" s="5">
        <v>4.7250000000000005</v>
      </c>
      <c r="D16" s="5">
        <v>4.7250000000000005</v>
      </c>
      <c r="E16" s="5">
        <v>4.7250000000000005</v>
      </c>
      <c r="F16" s="5">
        <v>4.7250000000000005</v>
      </c>
      <c r="G16" s="5">
        <v>4.7250000000000005</v>
      </c>
      <c r="H16" s="5">
        <v>4.7250000000000005</v>
      </c>
      <c r="I16" s="5">
        <v>4.7250000000000005</v>
      </c>
      <c r="J16" s="5">
        <v>4.7250000000000005</v>
      </c>
      <c r="K16" s="126">
        <v>4.7250000000000005</v>
      </c>
      <c r="L16" s="160">
        <v>1323</v>
      </c>
      <c r="M16" s="161">
        <v>1323</v>
      </c>
      <c r="N16" s="161">
        <v>1323</v>
      </c>
      <c r="O16" s="161">
        <v>1323</v>
      </c>
      <c r="P16" s="161">
        <v>1323</v>
      </c>
      <c r="Q16" s="161">
        <v>1323</v>
      </c>
      <c r="R16" s="161">
        <v>1323</v>
      </c>
      <c r="S16" s="161">
        <v>1323</v>
      </c>
      <c r="T16" s="162">
        <v>1323</v>
      </c>
      <c r="U16" s="118"/>
      <c r="V16" s="52"/>
    </row>
    <row r="17" spans="1:22" ht="12.75" x14ac:dyDescent="0.2">
      <c r="A17" s="83" t="s">
        <v>159</v>
      </c>
      <c r="B17" s="80">
        <v>2000</v>
      </c>
      <c r="C17" s="74">
        <v>43.214062500000004</v>
      </c>
      <c r="D17" s="74">
        <v>42.646153846153844</v>
      </c>
      <c r="E17" s="74">
        <v>41.042647058823533</v>
      </c>
      <c r="F17" s="74">
        <v>40.539130434782614</v>
      </c>
      <c r="G17" s="74">
        <v>40.050000000000004</v>
      </c>
      <c r="H17" s="74">
        <v>39.574647887323948</v>
      </c>
      <c r="I17" s="74">
        <v>39.112500000000004</v>
      </c>
      <c r="J17" s="74">
        <v>38.663013698630145</v>
      </c>
      <c r="K17" s="125">
        <v>37.800000000000004</v>
      </c>
      <c r="L17" s="150">
        <v>10606.96875</v>
      </c>
      <c r="M17" s="151">
        <v>10470.923076923076</v>
      </c>
      <c r="N17" s="151">
        <v>10086.794117647059</v>
      </c>
      <c r="O17" s="151">
        <v>9966.1739130434798</v>
      </c>
      <c r="P17" s="151">
        <v>9849</v>
      </c>
      <c r="Q17" s="151">
        <v>9735.1267605633802</v>
      </c>
      <c r="R17" s="151">
        <v>9624.4166666666679</v>
      </c>
      <c r="S17" s="151">
        <v>9516.7397260273974</v>
      </c>
      <c r="T17" s="152">
        <v>9310.0000000000018</v>
      </c>
      <c r="U17" s="52"/>
      <c r="V17" s="52"/>
    </row>
    <row r="18" spans="1:22" ht="12.75" x14ac:dyDescent="0.2">
      <c r="A18" s="84" t="s">
        <v>160</v>
      </c>
      <c r="B18" s="78">
        <v>3000</v>
      </c>
      <c r="C18" s="5">
        <v>58.036363636363639</v>
      </c>
      <c r="D18" s="5">
        <v>56.221052631578942</v>
      </c>
      <c r="E18" s="5">
        <v>54.528813559322032</v>
      </c>
      <c r="F18" s="5">
        <v>53.725000000000009</v>
      </c>
      <c r="G18" s="5">
        <v>52.947540983606565</v>
      </c>
      <c r="H18" s="5">
        <v>52.195161290322581</v>
      </c>
      <c r="I18" s="5">
        <v>51.466666666666676</v>
      </c>
      <c r="J18" s="5">
        <v>50.760937500000004</v>
      </c>
      <c r="K18" s="126">
        <v>48.770149253731354</v>
      </c>
      <c r="L18" s="160">
        <v>12920.25</v>
      </c>
      <c r="M18" s="161">
        <v>12748.615384615385</v>
      </c>
      <c r="N18" s="161">
        <v>12264.000000000002</v>
      </c>
      <c r="O18" s="161">
        <v>12111.826086956522</v>
      </c>
      <c r="P18" s="161">
        <v>11964.000000000002</v>
      </c>
      <c r="Q18" s="161">
        <v>11820.338028169015</v>
      </c>
      <c r="R18" s="161">
        <v>11680.666666666668</v>
      </c>
      <c r="S18" s="161">
        <v>11544.82191780822</v>
      </c>
      <c r="T18" s="162">
        <v>11284</v>
      </c>
      <c r="U18" s="52"/>
      <c r="V18" s="52"/>
    </row>
    <row r="19" spans="1:22" ht="12.75" x14ac:dyDescent="0.2">
      <c r="A19" s="83" t="s">
        <v>198</v>
      </c>
      <c r="B19" s="80">
        <v>1000</v>
      </c>
      <c r="C19" s="74">
        <v>25.800000000000004</v>
      </c>
      <c r="D19" s="74">
        <v>25.661702127659574</v>
      </c>
      <c r="E19" s="74">
        <v>25.52535211267606</v>
      </c>
      <c r="F19" s="74">
        <v>25.258333333333336</v>
      </c>
      <c r="G19" s="74">
        <v>24.998630136986304</v>
      </c>
      <c r="H19" s="74">
        <v>24.745945945945948</v>
      </c>
      <c r="I19" s="74">
        <v>24.5</v>
      </c>
      <c r="J19" s="74">
        <v>24.027272727272727</v>
      </c>
      <c r="K19" s="125">
        <v>23.362500000000001</v>
      </c>
      <c r="L19" s="150">
        <v>6727.636363636364</v>
      </c>
      <c r="M19" s="151">
        <v>6553.4736842105258</v>
      </c>
      <c r="N19" s="151">
        <v>6391.1186440677966</v>
      </c>
      <c r="O19" s="151">
        <v>6314.0000000000009</v>
      </c>
      <c r="P19" s="151">
        <v>6239.4098360655744</v>
      </c>
      <c r="Q19" s="151">
        <v>6167.2258064516136</v>
      </c>
      <c r="R19" s="151">
        <v>6097.3333333333339</v>
      </c>
      <c r="S19" s="151">
        <v>6029.625</v>
      </c>
      <c r="T19" s="152">
        <v>5838.626865671642</v>
      </c>
      <c r="U19" s="52"/>
      <c r="V19" s="52"/>
    </row>
    <row r="20" spans="1:22" ht="12.75" x14ac:dyDescent="0.2">
      <c r="A20" s="84" t="s">
        <v>6</v>
      </c>
      <c r="B20" s="78">
        <v>600</v>
      </c>
      <c r="C20" s="5">
        <v>12.65704759112206</v>
      </c>
      <c r="D20" s="5">
        <v>12.236441017698176</v>
      </c>
      <c r="E20" s="5">
        <v>11.76</v>
      </c>
      <c r="F20" s="5">
        <v>12.547499999999999</v>
      </c>
      <c r="G20" s="5">
        <v>12.075000000000001</v>
      </c>
      <c r="H20" s="5">
        <v>11.654999999999999</v>
      </c>
      <c r="I20" s="5">
        <v>11.172000000000001</v>
      </c>
      <c r="J20" s="5">
        <v>10.9305</v>
      </c>
      <c r="K20" s="126">
        <v>10.5</v>
      </c>
      <c r="L20" s="160">
        <v>3543.9733255141768</v>
      </c>
      <c r="M20" s="161">
        <v>3426.2034849554893</v>
      </c>
      <c r="N20" s="161">
        <v>3292.8</v>
      </c>
      <c r="O20" s="161">
        <v>3513.3</v>
      </c>
      <c r="P20" s="161">
        <v>3381</v>
      </c>
      <c r="Q20" s="161">
        <v>3263.4</v>
      </c>
      <c r="R20" s="161">
        <v>3128.1600000000003</v>
      </c>
      <c r="S20" s="161">
        <v>3060.5400000000004</v>
      </c>
      <c r="T20" s="162">
        <v>2940</v>
      </c>
      <c r="U20" s="143"/>
      <c r="V20" s="52"/>
    </row>
    <row r="21" spans="1:22" ht="12.75" x14ac:dyDescent="0.2">
      <c r="A21" s="83" t="s">
        <v>163</v>
      </c>
      <c r="B21" s="80">
        <v>1200</v>
      </c>
      <c r="C21" s="74">
        <v>27.792187500000001</v>
      </c>
      <c r="D21" s="74">
        <v>27.542307692307691</v>
      </c>
      <c r="E21" s="74">
        <v>26.836764705882359</v>
      </c>
      <c r="F21" s="74">
        <v>26.615217391304352</v>
      </c>
      <c r="G21" s="74">
        <v>26.400000000000006</v>
      </c>
      <c r="H21" s="74">
        <v>26.190845070422537</v>
      </c>
      <c r="I21" s="74">
        <v>25.987500000000001</v>
      </c>
      <c r="J21" s="74">
        <v>25.789726027397261</v>
      </c>
      <c r="K21" s="125">
        <v>25.410000000000004</v>
      </c>
      <c r="L21" s="150">
        <v>7294.546875</v>
      </c>
      <c r="M21" s="151">
        <v>7232.0769230769229</v>
      </c>
      <c r="N21" s="151">
        <v>7055.6911764705892</v>
      </c>
      <c r="O21" s="151">
        <v>7000.304347826087</v>
      </c>
      <c r="P21" s="151">
        <v>6946.5000000000009</v>
      </c>
      <c r="Q21" s="151">
        <v>6894.2112676056349</v>
      </c>
      <c r="R21" s="151">
        <v>6843.375</v>
      </c>
      <c r="S21" s="151">
        <v>6793.9315068493152</v>
      </c>
      <c r="T21" s="152">
        <v>6699</v>
      </c>
      <c r="U21" s="52"/>
      <c r="V21" s="52"/>
    </row>
    <row r="22" spans="1:22" ht="12.75" x14ac:dyDescent="0.2">
      <c r="A22" s="84" t="s">
        <v>7</v>
      </c>
      <c r="B22" s="78">
        <v>650</v>
      </c>
      <c r="C22" s="5">
        <v>15.658158878467882</v>
      </c>
      <c r="D22" s="5">
        <v>15.299042408537805</v>
      </c>
      <c r="E22" s="5">
        <v>15.003450000000001</v>
      </c>
      <c r="F22" s="5">
        <v>14.763000000000002</v>
      </c>
      <c r="G22" s="5">
        <v>14.500500000000001</v>
      </c>
      <c r="H22" s="5">
        <v>14.259</v>
      </c>
      <c r="I22" s="5">
        <v>13.996500000000001</v>
      </c>
      <c r="J22" s="5">
        <v>13.6395</v>
      </c>
      <c r="K22" s="126">
        <v>13.334999999999999</v>
      </c>
      <c r="L22" s="160">
        <v>4384.2844859710067</v>
      </c>
      <c r="M22" s="161">
        <v>4283.7318743905853</v>
      </c>
      <c r="N22" s="161">
        <v>4200.9660000000003</v>
      </c>
      <c r="O22" s="161">
        <v>4133.6400000000003</v>
      </c>
      <c r="P22" s="161">
        <v>4060.1400000000003</v>
      </c>
      <c r="Q22" s="161">
        <v>3992.5200000000004</v>
      </c>
      <c r="R22" s="161">
        <v>3919.0200000000004</v>
      </c>
      <c r="S22" s="161">
        <v>3819.0600000000004</v>
      </c>
      <c r="T22" s="162">
        <v>3733.8</v>
      </c>
      <c r="U22" s="143"/>
      <c r="V22" s="52"/>
    </row>
    <row r="23" spans="1:22" ht="12.75" x14ac:dyDescent="0.2">
      <c r="A23" s="83" t="s">
        <v>161</v>
      </c>
      <c r="B23" s="80">
        <v>2000</v>
      </c>
      <c r="C23" s="74">
        <v>34.190625000000004</v>
      </c>
      <c r="D23" s="74">
        <v>33.761538461538464</v>
      </c>
      <c r="E23" s="74">
        <v>32.550000000000004</v>
      </c>
      <c r="F23" s="74">
        <v>32.169565217391309</v>
      </c>
      <c r="G23" s="74">
        <v>31.800000000000004</v>
      </c>
      <c r="H23" s="74">
        <v>31.44084507042254</v>
      </c>
      <c r="I23" s="74">
        <v>31.091666666666669</v>
      </c>
      <c r="J23" s="74">
        <v>30.752054794520546</v>
      </c>
      <c r="K23" s="125">
        <v>30.1</v>
      </c>
      <c r="L23" s="150">
        <v>7998.375</v>
      </c>
      <c r="M23" s="151">
        <v>7902.4615384615381</v>
      </c>
      <c r="N23" s="151">
        <v>7631.6470588235306</v>
      </c>
      <c r="O23" s="151">
        <v>7546.6086956521749</v>
      </c>
      <c r="P23" s="151">
        <v>7464.0000000000009</v>
      </c>
      <c r="Q23" s="151">
        <v>7383.7183098591559</v>
      </c>
      <c r="R23" s="151">
        <v>7305.6666666666679</v>
      </c>
      <c r="S23" s="151">
        <v>7229.7534246575351</v>
      </c>
      <c r="T23" s="152">
        <v>7084.0000000000009</v>
      </c>
      <c r="U23" s="52"/>
      <c r="V23" s="52"/>
    </row>
    <row r="24" spans="1:22" ht="12.75" x14ac:dyDescent="0.2">
      <c r="A24" s="83" t="s">
        <v>164</v>
      </c>
      <c r="B24" s="80">
        <v>1200</v>
      </c>
      <c r="C24" s="74">
        <v>24.346875000000001</v>
      </c>
      <c r="D24" s="74">
        <v>24.150000000000002</v>
      </c>
      <c r="E24" s="74">
        <v>23.594117647058823</v>
      </c>
      <c r="F24" s="74">
        <v>23.419565217391305</v>
      </c>
      <c r="G24" s="74">
        <v>23.250000000000004</v>
      </c>
      <c r="H24" s="74">
        <v>23.085211267605633</v>
      </c>
      <c r="I24" s="74">
        <v>22.925000000000004</v>
      </c>
      <c r="J24" s="74">
        <v>22.769178082191782</v>
      </c>
      <c r="K24" s="125">
        <v>22.47</v>
      </c>
      <c r="L24" s="150">
        <v>6433.21875</v>
      </c>
      <c r="M24" s="151">
        <v>6384</v>
      </c>
      <c r="N24" s="151">
        <v>6245.0294117647063</v>
      </c>
      <c r="O24" s="151">
        <v>6201.3913043478269</v>
      </c>
      <c r="P24" s="151">
        <v>6159.0000000000009</v>
      </c>
      <c r="Q24" s="151">
        <v>6117.8028169014096</v>
      </c>
      <c r="R24" s="151">
        <v>6077.7500000000009</v>
      </c>
      <c r="S24" s="151">
        <v>6038.7945205479455</v>
      </c>
      <c r="T24" s="152">
        <v>5964</v>
      </c>
      <c r="U24" s="52"/>
      <c r="V24" s="52"/>
    </row>
    <row r="25" spans="1:22" ht="12.75" x14ac:dyDescent="0.2">
      <c r="A25" s="84" t="s">
        <v>9</v>
      </c>
      <c r="B25" s="78">
        <v>650</v>
      </c>
      <c r="C25" s="5">
        <v>16.536019044423174</v>
      </c>
      <c r="D25" s="5">
        <v>16.466148541418573</v>
      </c>
      <c r="E25" s="5">
        <v>16.317</v>
      </c>
      <c r="F25" s="5">
        <v>16.264500000000002</v>
      </c>
      <c r="G25" s="5">
        <v>16.079094960842685</v>
      </c>
      <c r="H25" s="5">
        <v>15.85782301184026</v>
      </c>
      <c r="I25" s="5">
        <v>15.6555</v>
      </c>
      <c r="J25" s="5">
        <v>15.498000000000001</v>
      </c>
      <c r="K25" s="126">
        <v>15.225000000000001</v>
      </c>
      <c r="L25" s="160">
        <v>4630.0853324384889</v>
      </c>
      <c r="M25" s="161">
        <v>4610.5215915972003</v>
      </c>
      <c r="N25" s="161">
        <v>4568.76</v>
      </c>
      <c r="O25" s="161">
        <v>4554.0600000000004</v>
      </c>
      <c r="P25" s="161">
        <v>4502.1465890359523</v>
      </c>
      <c r="Q25" s="161">
        <v>4440.1904433152722</v>
      </c>
      <c r="R25" s="161">
        <v>4383.54</v>
      </c>
      <c r="S25" s="161">
        <v>4339.4400000000005</v>
      </c>
      <c r="T25" s="162">
        <v>4263</v>
      </c>
      <c r="U25" s="143"/>
      <c r="V25" s="52"/>
    </row>
    <row r="26" spans="1:22" ht="12.75" x14ac:dyDescent="0.2">
      <c r="A26" s="83" t="s">
        <v>10</v>
      </c>
      <c r="B26" s="80">
        <v>650</v>
      </c>
      <c r="C26" s="74">
        <v>16.536019044423174</v>
      </c>
      <c r="D26" s="74">
        <v>15.326184411628059</v>
      </c>
      <c r="E26" s="74">
        <v>14.869294026275512</v>
      </c>
      <c r="F26" s="74">
        <v>14.737633770015496</v>
      </c>
      <c r="G26" s="74">
        <v>14.549538465000001</v>
      </c>
      <c r="H26" s="74">
        <v>14.402014744816922</v>
      </c>
      <c r="I26" s="74">
        <v>14.248500000000002</v>
      </c>
      <c r="J26" s="74">
        <v>13.9755</v>
      </c>
      <c r="K26" s="125">
        <v>13.702500000000001</v>
      </c>
      <c r="L26" s="150">
        <v>4630.0853324384889</v>
      </c>
      <c r="M26" s="151">
        <v>4291.3316352558559</v>
      </c>
      <c r="N26" s="151">
        <v>4163.4023273571429</v>
      </c>
      <c r="O26" s="151">
        <v>4126.5374556043389</v>
      </c>
      <c r="P26" s="151">
        <v>4073.8707702000002</v>
      </c>
      <c r="Q26" s="151">
        <v>4032.5641285487382</v>
      </c>
      <c r="R26" s="151">
        <v>3989.58</v>
      </c>
      <c r="S26" s="151">
        <v>3913.1400000000003</v>
      </c>
      <c r="T26" s="152">
        <v>3836.7000000000003</v>
      </c>
      <c r="U26" s="143"/>
      <c r="V26" s="52"/>
    </row>
    <row r="27" spans="1:22" ht="12.75" x14ac:dyDescent="0.2">
      <c r="A27" s="84" t="s">
        <v>183</v>
      </c>
      <c r="B27" s="78">
        <v>1000</v>
      </c>
      <c r="C27" s="5">
        <v>23.472718220496233</v>
      </c>
      <c r="D27" s="5">
        <v>23.651670996413859</v>
      </c>
      <c r="E27" s="5">
        <v>23.385377873629263</v>
      </c>
      <c r="F27" s="5">
        <v>23.276202440045559</v>
      </c>
      <c r="G27" s="5">
        <v>22.926841052577714</v>
      </c>
      <c r="H27" s="5">
        <v>22.353670026263273</v>
      </c>
      <c r="I27" s="5">
        <v>21.622475212320076</v>
      </c>
      <c r="J27" s="5">
        <v>20.325126699580878</v>
      </c>
      <c r="K27" s="126">
        <v>19.512121631597633</v>
      </c>
      <c r="L27" s="160">
        <v>6572.3611017389449</v>
      </c>
      <c r="M27" s="161">
        <v>6622.4678789958816</v>
      </c>
      <c r="N27" s="161">
        <v>6547.9058046161936</v>
      </c>
      <c r="O27" s="161">
        <v>6517.3366832127567</v>
      </c>
      <c r="P27" s="161">
        <v>6419.5154947217588</v>
      </c>
      <c r="Q27" s="161">
        <v>6259.0276073537161</v>
      </c>
      <c r="R27" s="161">
        <v>6054.2930594496211</v>
      </c>
      <c r="S27" s="161">
        <v>5691.0354758826461</v>
      </c>
      <c r="T27" s="162">
        <v>5463.3940568473381</v>
      </c>
      <c r="U27" s="143"/>
      <c r="V27" s="52"/>
    </row>
    <row r="28" spans="1:22" ht="12.75" x14ac:dyDescent="0.2">
      <c r="A28" s="83" t="s">
        <v>173</v>
      </c>
      <c r="B28" s="80">
        <v>2300</v>
      </c>
      <c r="C28" s="74">
        <v>31.106250000000003</v>
      </c>
      <c r="D28" s="74">
        <v>30.724615384615387</v>
      </c>
      <c r="E28" s="74">
        <v>29.647058823529417</v>
      </c>
      <c r="F28" s="74">
        <v>29.308695652173917</v>
      </c>
      <c r="G28" s="74">
        <v>28.980000000000004</v>
      </c>
      <c r="H28" s="74">
        <v>28.660563380281694</v>
      </c>
      <c r="I28" s="74">
        <v>28.350000000000005</v>
      </c>
      <c r="J28" s="74">
        <v>28.047945205479454</v>
      </c>
      <c r="K28" s="125">
        <v>27.468</v>
      </c>
      <c r="L28" s="150">
        <v>8703.84375</v>
      </c>
      <c r="M28" s="151">
        <v>8597.0769230769238</v>
      </c>
      <c r="N28" s="151">
        <v>8295.6176470588234</v>
      </c>
      <c r="O28" s="151">
        <v>8200.9565217391319</v>
      </c>
      <c r="P28" s="151">
        <v>8109.0000000000009</v>
      </c>
      <c r="Q28" s="151">
        <v>8019.6338028169021</v>
      </c>
      <c r="R28" s="151">
        <v>7932.75</v>
      </c>
      <c r="S28" s="151">
        <v>7848.2465753424658</v>
      </c>
      <c r="T28" s="152">
        <v>7686</v>
      </c>
      <c r="U28" s="143"/>
      <c r="V28" s="52"/>
    </row>
    <row r="29" spans="1:22" ht="13.5" thickBot="1" x14ac:dyDescent="0.25">
      <c r="A29" s="123" t="s">
        <v>197</v>
      </c>
      <c r="B29" s="114">
        <v>6000</v>
      </c>
      <c r="C29" s="112">
        <v>109.65937500000001</v>
      </c>
      <c r="D29" s="112">
        <v>108.06923076923077</v>
      </c>
      <c r="E29" s="112">
        <v>103.5794117647059</v>
      </c>
      <c r="F29" s="112">
        <v>102.16956521739132</v>
      </c>
      <c r="G29" s="112">
        <v>100.80000000000001</v>
      </c>
      <c r="H29" s="112">
        <v>99.469014084507052</v>
      </c>
      <c r="I29" s="112">
        <v>98.174999999999997</v>
      </c>
      <c r="J29" s="112">
        <v>96.916438356164392</v>
      </c>
      <c r="K29" s="127">
        <v>94.5</v>
      </c>
      <c r="L29" s="153">
        <v>22435.875</v>
      </c>
      <c r="M29" s="154">
        <v>22117.846153846152</v>
      </c>
      <c r="N29" s="154">
        <v>21219.882352941178</v>
      </c>
      <c r="O29" s="154">
        <v>20937.913043478264</v>
      </c>
      <c r="P29" s="154">
        <v>20664</v>
      </c>
      <c r="Q29" s="154">
        <v>20397.802816901411</v>
      </c>
      <c r="R29" s="154">
        <v>20139</v>
      </c>
      <c r="S29" s="154">
        <v>19887.287671232876</v>
      </c>
      <c r="T29" s="155">
        <v>19404</v>
      </c>
      <c r="U29" s="52"/>
      <c r="V29" s="52"/>
    </row>
    <row r="30" spans="1:22" ht="23.1" customHeight="1" thickBot="1" x14ac:dyDescent="0.25">
      <c r="A30" s="6" t="str">
        <f>Москва!A30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56"/>
      <c r="M30" s="156"/>
      <c r="N30" s="156"/>
      <c r="O30" s="156"/>
      <c r="P30" s="156"/>
      <c r="Q30" s="156"/>
      <c r="R30" s="156"/>
      <c r="S30" s="156"/>
      <c r="T30" s="156"/>
      <c r="U30" s="52"/>
      <c r="V30" s="52"/>
    </row>
    <row r="31" spans="1:22" ht="12.75" x14ac:dyDescent="0.2">
      <c r="A31" s="120" t="s">
        <v>11</v>
      </c>
      <c r="B31" s="173">
        <v>2000</v>
      </c>
      <c r="C31" s="122">
        <v>12.068977435948131</v>
      </c>
      <c r="D31" s="122">
        <v>11.849541482567258</v>
      </c>
      <c r="E31" s="122">
        <v>11.630105529186379</v>
      </c>
      <c r="F31" s="122">
        <v>10.373335978005004</v>
      </c>
      <c r="G31" s="122">
        <v>11.191233622424633</v>
      </c>
      <c r="H31" s="122">
        <v>11.17128489939001</v>
      </c>
      <c r="I31" s="122">
        <v>11.05957205039611</v>
      </c>
      <c r="J31" s="122">
        <v>10.868543078616536</v>
      </c>
      <c r="K31" s="122">
        <v>10.433801355471873</v>
      </c>
      <c r="L31" s="157">
        <v>3379.3136820654768</v>
      </c>
      <c r="M31" s="158">
        <v>3317.8716151188319</v>
      </c>
      <c r="N31" s="158">
        <v>3256.4295481721861</v>
      </c>
      <c r="O31" s="158">
        <v>2904.5340738414016</v>
      </c>
      <c r="P31" s="158">
        <v>3133.5454142788972</v>
      </c>
      <c r="Q31" s="158">
        <v>3127.9597718292025</v>
      </c>
      <c r="R31" s="158">
        <v>3096.6801741109107</v>
      </c>
      <c r="S31" s="158">
        <v>3043.1920620126307</v>
      </c>
      <c r="T31" s="159">
        <v>2921.4643795321244</v>
      </c>
      <c r="U31" s="143"/>
      <c r="V31" s="52"/>
    </row>
    <row r="32" spans="1:22" ht="12.75" x14ac:dyDescent="0.2">
      <c r="A32" s="83" t="s">
        <v>12</v>
      </c>
      <c r="B32" s="174">
        <v>2000</v>
      </c>
      <c r="C32" s="74">
        <v>15.360516736661257</v>
      </c>
      <c r="D32" s="74">
        <v>15.292491591113189</v>
      </c>
      <c r="E32" s="74">
        <v>14.921644829899513</v>
      </c>
      <c r="F32" s="74">
        <v>14.702208876518636</v>
      </c>
      <c r="G32" s="74">
        <v>14.782003768657134</v>
      </c>
      <c r="H32" s="74">
        <v>14.452849838585818</v>
      </c>
      <c r="I32" s="74">
        <v>14.308321340199962</v>
      </c>
      <c r="J32" s="74">
        <v>14.06117760796014</v>
      </c>
      <c r="K32" s="74">
        <v>13.85087129938891</v>
      </c>
      <c r="L32" s="150">
        <v>4300.9446862651521</v>
      </c>
      <c r="M32" s="151">
        <v>4281.8976455116926</v>
      </c>
      <c r="N32" s="151">
        <v>4178.0605523718632</v>
      </c>
      <c r="O32" s="151">
        <v>4116.6184854252188</v>
      </c>
      <c r="P32" s="151">
        <v>4138.9610552239974</v>
      </c>
      <c r="Q32" s="151">
        <v>4046.7979548040294</v>
      </c>
      <c r="R32" s="151">
        <v>4006.3299752559892</v>
      </c>
      <c r="S32" s="151">
        <v>3937.1297302288394</v>
      </c>
      <c r="T32" s="152">
        <v>3878.2439638288952</v>
      </c>
      <c r="U32" s="143"/>
      <c r="V32" s="52"/>
    </row>
    <row r="33" spans="1:22" ht="12.75" x14ac:dyDescent="0.2">
      <c r="A33" s="84" t="s">
        <v>13</v>
      </c>
      <c r="B33" s="175">
        <v>2000</v>
      </c>
      <c r="C33" s="5">
        <v>12.068977435948131</v>
      </c>
      <c r="D33" s="5">
        <v>11.849541482567258</v>
      </c>
      <c r="E33" s="5">
        <v>11.630105529186379</v>
      </c>
      <c r="F33" s="5">
        <v>10.373335978005004</v>
      </c>
      <c r="G33" s="5">
        <v>11.191233622424633</v>
      </c>
      <c r="H33" s="5">
        <v>11.17128489939001</v>
      </c>
      <c r="I33" s="5">
        <v>11.05957205039611</v>
      </c>
      <c r="J33" s="5">
        <v>10.868543078616536</v>
      </c>
      <c r="K33" s="5">
        <v>10.433801355471873</v>
      </c>
      <c r="L33" s="160">
        <v>3379.3136820654768</v>
      </c>
      <c r="M33" s="161">
        <v>3317.8716151188319</v>
      </c>
      <c r="N33" s="161">
        <v>3256.4295481721861</v>
      </c>
      <c r="O33" s="161">
        <v>2904.5340738414016</v>
      </c>
      <c r="P33" s="161">
        <v>3133.5454142788972</v>
      </c>
      <c r="Q33" s="161">
        <v>3127.9597718292025</v>
      </c>
      <c r="R33" s="161">
        <v>3096.6801741109107</v>
      </c>
      <c r="S33" s="161">
        <v>3043.1920620126307</v>
      </c>
      <c r="T33" s="162">
        <v>2921.4643795321244</v>
      </c>
      <c r="U33" s="143"/>
      <c r="V33" s="3"/>
    </row>
    <row r="34" spans="1:22" ht="12.75" x14ac:dyDescent="0.2">
      <c r="A34" s="83" t="s">
        <v>194</v>
      </c>
      <c r="B34" s="174">
        <v>2000</v>
      </c>
      <c r="C34" s="74">
        <v>13.166157202852506</v>
      </c>
      <c r="D34" s="74">
        <v>12.946721249471629</v>
      </c>
      <c r="E34" s="74">
        <v>12.727285296090757</v>
      </c>
      <c r="F34" s="74">
        <v>12.507849342709882</v>
      </c>
      <c r="G34" s="74">
        <v>12.507849342709882</v>
      </c>
      <c r="H34" s="74">
        <v>12.158746689603941</v>
      </c>
      <c r="I34" s="74">
        <v>12.037159222707905</v>
      </c>
      <c r="J34" s="74">
        <v>11.829244654315675</v>
      </c>
      <c r="K34" s="74">
        <v>11.356074868143049</v>
      </c>
      <c r="L34" s="150">
        <v>3686.5240167987017</v>
      </c>
      <c r="M34" s="151">
        <v>3625.0819498520564</v>
      </c>
      <c r="N34" s="151">
        <v>3563.6398829054124</v>
      </c>
      <c r="O34" s="151">
        <v>3502.197815958767</v>
      </c>
      <c r="P34" s="151">
        <v>3502.197815958767</v>
      </c>
      <c r="Q34" s="151">
        <v>3404.4490730891034</v>
      </c>
      <c r="R34" s="151">
        <v>3370.4045823582132</v>
      </c>
      <c r="S34" s="151">
        <v>3312.1885032083887</v>
      </c>
      <c r="T34" s="152">
        <v>3179.7009630800535</v>
      </c>
      <c r="U34" s="143"/>
      <c r="V34" s="3"/>
    </row>
    <row r="35" spans="1:22" ht="12.75" x14ac:dyDescent="0.2">
      <c r="A35" s="84" t="s">
        <v>14</v>
      </c>
      <c r="B35" s="175">
        <v>2000</v>
      </c>
      <c r="C35" s="5">
        <v>12.068977435948131</v>
      </c>
      <c r="D35" s="5">
        <v>24.700911967936058</v>
      </c>
      <c r="E35" s="5">
        <v>11.630105529186379</v>
      </c>
      <c r="F35" s="5">
        <v>11.410669575805505</v>
      </c>
      <c r="G35" s="5">
        <v>11.394710597377806</v>
      </c>
      <c r="H35" s="5">
        <v>11.17128489939001</v>
      </c>
      <c r="I35" s="5">
        <v>11.05957205039611</v>
      </c>
      <c r="J35" s="5">
        <v>10.868543078616536</v>
      </c>
      <c r="K35" s="5">
        <v>10.433801355471873</v>
      </c>
      <c r="L35" s="160">
        <v>3379.3136820654768</v>
      </c>
      <c r="M35" s="161">
        <v>6916.255351022096</v>
      </c>
      <c r="N35" s="161">
        <v>3256.4295481721861</v>
      </c>
      <c r="O35" s="161">
        <v>3194.9874812255416</v>
      </c>
      <c r="P35" s="161">
        <v>3190.5189672657857</v>
      </c>
      <c r="Q35" s="161">
        <v>3127.9597718292025</v>
      </c>
      <c r="R35" s="161">
        <v>3096.6801741109107</v>
      </c>
      <c r="S35" s="161">
        <v>3043.1920620126307</v>
      </c>
      <c r="T35" s="162">
        <v>2921.4643795321244</v>
      </c>
      <c r="U35" s="143"/>
      <c r="V35" s="3"/>
    </row>
    <row r="36" spans="1:22" ht="12.75" x14ac:dyDescent="0.2">
      <c r="A36" s="83" t="s">
        <v>15</v>
      </c>
      <c r="B36" s="174">
        <v>2000</v>
      </c>
      <c r="C36" s="74">
        <v>16.457696503565636</v>
      </c>
      <c r="D36" s="74">
        <v>16.212327210239749</v>
      </c>
      <c r="E36" s="74">
        <v>16.018824596803885</v>
      </c>
      <c r="F36" s="74">
        <v>15.799388643423008</v>
      </c>
      <c r="G36" s="74">
        <v>15.779439920388382</v>
      </c>
      <c r="H36" s="74">
        <v>15.599901413076758</v>
      </c>
      <c r="I36" s="74">
        <v>15.443902398945989</v>
      </c>
      <c r="J36" s="74">
        <v>15.177144084782372</v>
      </c>
      <c r="K36" s="74">
        <v>14.950146799340409</v>
      </c>
      <c r="L36" s="150">
        <v>4608.1550209983779</v>
      </c>
      <c r="M36" s="151">
        <v>4539.4516188671296</v>
      </c>
      <c r="N36" s="151">
        <v>4485.2708871050872</v>
      </c>
      <c r="O36" s="151">
        <v>4423.8288201584419</v>
      </c>
      <c r="P36" s="151">
        <v>4418.2431777087468</v>
      </c>
      <c r="Q36" s="151">
        <v>4367.9723956614926</v>
      </c>
      <c r="R36" s="151">
        <v>4324.2926717048776</v>
      </c>
      <c r="S36" s="151">
        <v>4249.6003437390646</v>
      </c>
      <c r="T36" s="152">
        <v>4186.0411038153143</v>
      </c>
      <c r="U36" s="143"/>
      <c r="V36" s="3"/>
    </row>
    <row r="37" spans="1:22" ht="12.75" x14ac:dyDescent="0.2">
      <c r="A37" s="84" t="s">
        <v>16</v>
      </c>
      <c r="B37" s="175">
        <v>2000</v>
      </c>
      <c r="C37" s="5">
        <v>16.457696503565636</v>
      </c>
      <c r="D37" s="5">
        <v>16.057924093951755</v>
      </c>
      <c r="E37" s="5">
        <v>16.018824596803885</v>
      </c>
      <c r="F37" s="5">
        <v>15.799388643423008</v>
      </c>
      <c r="G37" s="5">
        <v>15.919080981630758</v>
      </c>
      <c r="H37" s="5">
        <v>15.599901413076758</v>
      </c>
      <c r="I37" s="5">
        <v>15.443902398945989</v>
      </c>
      <c r="J37" s="5">
        <v>15.177144084782372</v>
      </c>
      <c r="K37" s="5">
        <v>14.950146799340409</v>
      </c>
      <c r="L37" s="160">
        <v>4608.1550209983779</v>
      </c>
      <c r="M37" s="161">
        <v>4496.2187463064911</v>
      </c>
      <c r="N37" s="161">
        <v>4485.2708871050872</v>
      </c>
      <c r="O37" s="161">
        <v>4423.8288201584419</v>
      </c>
      <c r="P37" s="161">
        <v>4457.3426748566126</v>
      </c>
      <c r="Q37" s="161">
        <v>4367.9723956614926</v>
      </c>
      <c r="R37" s="161">
        <v>4324.2926717048776</v>
      </c>
      <c r="S37" s="161">
        <v>4249.6003437390646</v>
      </c>
      <c r="T37" s="162">
        <v>4186.0411038153143</v>
      </c>
      <c r="U37" s="143"/>
      <c r="V37" s="3"/>
    </row>
    <row r="38" spans="1:22" ht="12.75" x14ac:dyDescent="0.2">
      <c r="A38" s="83" t="s">
        <v>17</v>
      </c>
      <c r="B38" s="174">
        <v>2000</v>
      </c>
      <c r="C38" s="74">
        <v>16.457696503565636</v>
      </c>
      <c r="D38" s="74">
        <v>16.057924093951755</v>
      </c>
      <c r="E38" s="74">
        <v>16.018824596803885</v>
      </c>
      <c r="F38" s="74">
        <v>15.799388643423008</v>
      </c>
      <c r="G38" s="74">
        <v>15.919080981630758</v>
      </c>
      <c r="H38" s="74">
        <v>15.599901413076758</v>
      </c>
      <c r="I38" s="74">
        <v>15.443902398945989</v>
      </c>
      <c r="J38" s="74">
        <v>15.177144084782372</v>
      </c>
      <c r="K38" s="74">
        <v>14.950146799340409</v>
      </c>
      <c r="L38" s="150">
        <v>4608.1550209983779</v>
      </c>
      <c r="M38" s="151">
        <v>4496.2187463064911</v>
      </c>
      <c r="N38" s="151">
        <v>4485.2708871050872</v>
      </c>
      <c r="O38" s="151">
        <v>4423.8288201584419</v>
      </c>
      <c r="P38" s="151">
        <v>4457.3426748566126</v>
      </c>
      <c r="Q38" s="151">
        <v>4367.9723956614926</v>
      </c>
      <c r="R38" s="151">
        <v>4324.2926717048776</v>
      </c>
      <c r="S38" s="151">
        <v>4249.6003437390646</v>
      </c>
      <c r="T38" s="152">
        <v>4186.0411038153143</v>
      </c>
      <c r="U38" s="143"/>
      <c r="V38" s="3"/>
    </row>
    <row r="39" spans="1:22" ht="12.75" x14ac:dyDescent="0.2">
      <c r="A39" s="84" t="s">
        <v>18</v>
      </c>
      <c r="B39" s="175">
        <v>4000</v>
      </c>
      <c r="C39" s="5">
        <v>16.457696503565636</v>
      </c>
      <c r="D39" s="5">
        <v>16.212327210239749</v>
      </c>
      <c r="E39" s="5">
        <v>16.018824596803885</v>
      </c>
      <c r="F39" s="5">
        <v>15.799388643423008</v>
      </c>
      <c r="G39" s="5">
        <v>15.779439920388382</v>
      </c>
      <c r="H39" s="5">
        <v>15.599901413076758</v>
      </c>
      <c r="I39" s="5">
        <v>15.443902398945989</v>
      </c>
      <c r="J39" s="5">
        <v>15.177144084782372</v>
      </c>
      <c r="K39" s="5">
        <v>14.950146799340409</v>
      </c>
      <c r="L39" s="160">
        <v>4608.1550209983779</v>
      </c>
      <c r="M39" s="161">
        <v>4539.4516188671296</v>
      </c>
      <c r="N39" s="161">
        <v>4485.2708871050872</v>
      </c>
      <c r="O39" s="161">
        <v>4423.8288201584419</v>
      </c>
      <c r="P39" s="161">
        <v>4418.2431777087468</v>
      </c>
      <c r="Q39" s="161">
        <v>4367.9723956614926</v>
      </c>
      <c r="R39" s="161">
        <v>4324.2926717048776</v>
      </c>
      <c r="S39" s="161">
        <v>4249.6003437390646</v>
      </c>
      <c r="T39" s="162">
        <v>4186.0411038153143</v>
      </c>
      <c r="U39" s="143"/>
      <c r="V39" s="3"/>
    </row>
    <row r="40" spans="1:22" ht="12.75" x14ac:dyDescent="0.2">
      <c r="A40" s="83" t="s">
        <v>19</v>
      </c>
      <c r="B40" s="174">
        <v>6000</v>
      </c>
      <c r="C40" s="74">
        <v>32.915393007131271</v>
      </c>
      <c r="D40" s="74">
        <v>31.818213240226893</v>
      </c>
      <c r="E40" s="74">
        <v>31.642664477522189</v>
      </c>
      <c r="F40" s="74">
        <v>30.970392511255326</v>
      </c>
      <c r="G40" s="74">
        <v>29.564007537314268</v>
      </c>
      <c r="H40" s="74">
        <v>29.364520306968018</v>
      </c>
      <c r="I40" s="74">
        <v>29.070875103898334</v>
      </c>
      <c r="J40" s="74">
        <v>29.065589490243077</v>
      </c>
      <c r="K40" s="74">
        <v>28.618426575008574</v>
      </c>
      <c r="L40" s="150">
        <v>9216.3100419967559</v>
      </c>
      <c r="M40" s="151">
        <v>8909.0997072635309</v>
      </c>
      <c r="N40" s="151">
        <v>8859.9460537062132</v>
      </c>
      <c r="O40" s="151">
        <v>8671.7099031514917</v>
      </c>
      <c r="P40" s="151">
        <v>8277.9221104479948</v>
      </c>
      <c r="Q40" s="151">
        <v>8222.0656859510455</v>
      </c>
      <c r="R40" s="151">
        <v>8139.8450290915334</v>
      </c>
      <c r="S40" s="151">
        <v>8138.3650572680608</v>
      </c>
      <c r="T40" s="152">
        <v>8013.1594410024009</v>
      </c>
      <c r="U40" s="143"/>
      <c r="V40" s="3"/>
    </row>
    <row r="41" spans="1:22" ht="12.75" x14ac:dyDescent="0.2">
      <c r="A41" s="84" t="s">
        <v>20</v>
      </c>
      <c r="B41" s="175">
        <v>2000</v>
      </c>
      <c r="C41" s="5">
        <v>13.166157202852506</v>
      </c>
      <c r="D41" s="5">
        <v>12.946721249471629</v>
      </c>
      <c r="E41" s="5">
        <v>12.727285296090757</v>
      </c>
      <c r="F41" s="5">
        <v>12.507849342709882</v>
      </c>
      <c r="G41" s="5">
        <v>12.507849342709882</v>
      </c>
      <c r="H41" s="5">
        <v>12.158746689603941</v>
      </c>
      <c r="I41" s="5">
        <v>12.037159222707905</v>
      </c>
      <c r="J41" s="5">
        <v>11.829244654315675</v>
      </c>
      <c r="K41" s="5">
        <v>11.751068776600196</v>
      </c>
      <c r="L41" s="160">
        <v>3686.5240167987017</v>
      </c>
      <c r="M41" s="161">
        <v>3625.0819498520564</v>
      </c>
      <c r="N41" s="161">
        <v>3563.6398829054124</v>
      </c>
      <c r="O41" s="161">
        <v>3502.197815958767</v>
      </c>
      <c r="P41" s="161">
        <v>3502.197815958767</v>
      </c>
      <c r="Q41" s="161">
        <v>3404.4490730891034</v>
      </c>
      <c r="R41" s="161">
        <v>3370.4045823582132</v>
      </c>
      <c r="S41" s="161">
        <v>3312.1885032083887</v>
      </c>
      <c r="T41" s="162">
        <v>3290.299257448055</v>
      </c>
      <c r="U41" s="143"/>
      <c r="V41" s="3"/>
    </row>
    <row r="42" spans="1:22" ht="12.75" x14ac:dyDescent="0.2">
      <c r="A42" s="83" t="s">
        <v>21</v>
      </c>
      <c r="B42" s="174">
        <v>2000</v>
      </c>
      <c r="C42" s="74">
        <v>12.068977435948131</v>
      </c>
      <c r="D42" s="74">
        <v>11.849541482567258</v>
      </c>
      <c r="E42" s="74">
        <v>11.630105529186379</v>
      </c>
      <c r="F42" s="74">
        <v>11.410669575805505</v>
      </c>
      <c r="G42" s="74">
        <v>11.598187572330982</v>
      </c>
      <c r="H42" s="74">
        <v>11.470515744909381</v>
      </c>
      <c r="I42" s="74">
        <v>11.849541482567258</v>
      </c>
      <c r="J42" s="74">
        <v>11.935989273837803</v>
      </c>
      <c r="K42" s="74">
        <v>11.458549702884289</v>
      </c>
      <c r="L42" s="150">
        <v>3379.3136820654768</v>
      </c>
      <c r="M42" s="151">
        <v>3317.8716151188319</v>
      </c>
      <c r="N42" s="151">
        <v>3256.4295481721861</v>
      </c>
      <c r="O42" s="151">
        <v>3194.9874812255416</v>
      </c>
      <c r="P42" s="151">
        <v>3247.4925202526747</v>
      </c>
      <c r="Q42" s="151">
        <v>3211.7444085746265</v>
      </c>
      <c r="R42" s="151">
        <v>3317.8716151188319</v>
      </c>
      <c r="S42" s="151">
        <v>3342.0769966745847</v>
      </c>
      <c r="T42" s="152">
        <v>3208.3939168076008</v>
      </c>
      <c r="U42" s="143"/>
      <c r="V42" s="3"/>
    </row>
    <row r="43" spans="1:22" ht="12.75" x14ac:dyDescent="0.2">
      <c r="A43" s="84" t="s">
        <v>22</v>
      </c>
      <c r="B43" s="175">
        <v>2000</v>
      </c>
      <c r="C43" s="5">
        <v>13.166157202852506</v>
      </c>
      <c r="D43" s="5">
        <v>12.946721249471629</v>
      </c>
      <c r="E43" s="5">
        <v>12.727285296090757</v>
      </c>
      <c r="F43" s="5">
        <v>12.507849342709882</v>
      </c>
      <c r="G43" s="5">
        <v>12.507849342709882</v>
      </c>
      <c r="H43" s="5">
        <v>12.158746689603941</v>
      </c>
      <c r="I43" s="5">
        <v>12.037159222707905</v>
      </c>
      <c r="J43" s="5">
        <v>11.829244654315675</v>
      </c>
      <c r="K43" s="5">
        <v>11.751068776600196</v>
      </c>
      <c r="L43" s="160">
        <v>3686.5240167987017</v>
      </c>
      <c r="M43" s="161">
        <v>3625.0819498520564</v>
      </c>
      <c r="N43" s="161">
        <v>3563.6398829054124</v>
      </c>
      <c r="O43" s="161">
        <v>3502.197815958767</v>
      </c>
      <c r="P43" s="161">
        <v>3502.197815958767</v>
      </c>
      <c r="Q43" s="161">
        <v>3404.4490730891034</v>
      </c>
      <c r="R43" s="161">
        <v>3370.4045823582132</v>
      </c>
      <c r="S43" s="161">
        <v>3312.1885032083887</v>
      </c>
      <c r="T43" s="162">
        <v>3290.299257448055</v>
      </c>
      <c r="U43" s="143"/>
      <c r="V43" s="3"/>
    </row>
    <row r="44" spans="1:22" ht="12.75" x14ac:dyDescent="0.2">
      <c r="A44" s="83" t="s">
        <v>23</v>
      </c>
      <c r="B44" s="174">
        <v>2000</v>
      </c>
      <c r="C44" s="74">
        <v>16.457696503565636</v>
      </c>
      <c r="D44" s="74">
        <v>16.212327210239749</v>
      </c>
      <c r="E44" s="74">
        <v>16.018824596803885</v>
      </c>
      <c r="F44" s="74">
        <v>15.799388643423008</v>
      </c>
      <c r="G44" s="74">
        <v>15.63979885914601</v>
      </c>
      <c r="H44" s="74">
        <v>15.599901413076758</v>
      </c>
      <c r="I44" s="74">
        <v>15.443902398945989</v>
      </c>
      <c r="J44" s="74">
        <v>15.177144084782372</v>
      </c>
      <c r="K44" s="74">
        <v>14.950146799340409</v>
      </c>
      <c r="L44" s="150">
        <v>4608.1550209983779</v>
      </c>
      <c r="M44" s="151">
        <v>4539.4516188671296</v>
      </c>
      <c r="N44" s="151">
        <v>4485.2708871050872</v>
      </c>
      <c r="O44" s="151">
        <v>4423.8288201584419</v>
      </c>
      <c r="P44" s="151">
        <v>4379.1436805608828</v>
      </c>
      <c r="Q44" s="151">
        <v>4367.9723956614926</v>
      </c>
      <c r="R44" s="151">
        <v>4324.2926717048776</v>
      </c>
      <c r="S44" s="151">
        <v>4249.6003437390646</v>
      </c>
      <c r="T44" s="152">
        <v>4186.0411038153143</v>
      </c>
      <c r="U44" s="143"/>
      <c r="V44" s="3"/>
    </row>
    <row r="45" spans="1:22" ht="12.75" x14ac:dyDescent="0.2">
      <c r="A45" s="84" t="s">
        <v>146</v>
      </c>
      <c r="B45" s="175">
        <v>2000</v>
      </c>
      <c r="C45" s="5">
        <v>16.457696503565636</v>
      </c>
      <c r="D45" s="5">
        <v>16.212327210239749</v>
      </c>
      <c r="E45" s="5">
        <v>16.018824596803885</v>
      </c>
      <c r="F45" s="5">
        <v>15.799388643423008</v>
      </c>
      <c r="G45" s="5">
        <v>15.779439920388382</v>
      </c>
      <c r="H45" s="5">
        <v>15.599901413076758</v>
      </c>
      <c r="I45" s="5">
        <v>15.443902398945989</v>
      </c>
      <c r="J45" s="5">
        <v>15.177144084782372</v>
      </c>
      <c r="K45" s="5">
        <v>14.950146799340409</v>
      </c>
      <c r="L45" s="160">
        <v>4608.1550209983779</v>
      </c>
      <c r="M45" s="161">
        <v>4539.4516188671296</v>
      </c>
      <c r="N45" s="161">
        <v>4485.2708871050872</v>
      </c>
      <c r="O45" s="161">
        <v>4423.8288201584419</v>
      </c>
      <c r="P45" s="161">
        <v>4418.2431777087468</v>
      </c>
      <c r="Q45" s="161">
        <v>4367.9723956614926</v>
      </c>
      <c r="R45" s="161">
        <v>4324.2926717048776</v>
      </c>
      <c r="S45" s="161">
        <v>4249.6003437390646</v>
      </c>
      <c r="T45" s="162">
        <v>4186.0411038153143</v>
      </c>
      <c r="U45" s="143"/>
      <c r="V45" s="3"/>
    </row>
    <row r="46" spans="1:22" ht="12.75" x14ac:dyDescent="0.2">
      <c r="A46" s="83" t="s">
        <v>24</v>
      </c>
      <c r="B46" s="174">
        <v>2000</v>
      </c>
      <c r="C46" s="74">
        <v>13.166157202852506</v>
      </c>
      <c r="D46" s="74">
        <v>12.946721249471629</v>
      </c>
      <c r="E46" s="74">
        <v>12.727285296090757</v>
      </c>
      <c r="F46" s="74">
        <v>12.507849342709882</v>
      </c>
      <c r="G46" s="74">
        <v>12.507849342709882</v>
      </c>
      <c r="H46" s="74">
        <v>12.158746689603941</v>
      </c>
      <c r="I46" s="74">
        <v>12.037159222707905</v>
      </c>
      <c r="J46" s="74">
        <v>11.829244654315675</v>
      </c>
      <c r="K46" s="74">
        <v>11.751068776600196</v>
      </c>
      <c r="L46" s="150">
        <v>3686.5240167987017</v>
      </c>
      <c r="M46" s="151">
        <v>3625.0819498520564</v>
      </c>
      <c r="N46" s="151">
        <v>3563.6398829054124</v>
      </c>
      <c r="O46" s="151">
        <v>3502.197815958767</v>
      </c>
      <c r="P46" s="151">
        <v>3502.197815958767</v>
      </c>
      <c r="Q46" s="151">
        <v>3404.4490730891034</v>
      </c>
      <c r="R46" s="151">
        <v>3370.4045823582132</v>
      </c>
      <c r="S46" s="151">
        <v>3312.1885032083887</v>
      </c>
      <c r="T46" s="152">
        <v>3290.299257448055</v>
      </c>
      <c r="U46" s="143"/>
      <c r="V46" s="3"/>
    </row>
    <row r="47" spans="1:22" ht="12.75" x14ac:dyDescent="0.2">
      <c r="A47" s="84" t="s">
        <v>25</v>
      </c>
      <c r="B47" s="175">
        <v>2000</v>
      </c>
      <c r="C47" s="5">
        <v>12.068977435948131</v>
      </c>
      <c r="D47" s="5">
        <v>11.849541482567258</v>
      </c>
      <c r="E47" s="5">
        <v>11.630105529186379</v>
      </c>
      <c r="F47" s="5">
        <v>11.410669575805505</v>
      </c>
      <c r="G47" s="5">
        <v>11.598187572330982</v>
      </c>
      <c r="H47" s="5">
        <v>11.470515744909381</v>
      </c>
      <c r="I47" s="5">
        <v>11.849541482567258</v>
      </c>
      <c r="J47" s="5">
        <v>11.935989273837803</v>
      </c>
      <c r="K47" s="5">
        <v>11.458549702884289</v>
      </c>
      <c r="L47" s="160">
        <v>3379.3136820654768</v>
      </c>
      <c r="M47" s="161">
        <v>3317.8716151188319</v>
      </c>
      <c r="N47" s="161">
        <v>3256.4295481721861</v>
      </c>
      <c r="O47" s="161">
        <v>3194.9874812255416</v>
      </c>
      <c r="P47" s="161">
        <v>3247.4925202526747</v>
      </c>
      <c r="Q47" s="161">
        <v>3211.7444085746265</v>
      </c>
      <c r="R47" s="161">
        <v>3317.8716151188319</v>
      </c>
      <c r="S47" s="161">
        <v>3342.0769966745847</v>
      </c>
      <c r="T47" s="162">
        <v>3208.3939168076008</v>
      </c>
      <c r="U47" s="143"/>
      <c r="V47" s="52"/>
    </row>
    <row r="48" spans="1:22" ht="12.75" x14ac:dyDescent="0.2">
      <c r="A48" s="83" t="s">
        <v>26</v>
      </c>
      <c r="B48" s="174">
        <v>2000</v>
      </c>
      <c r="C48" s="74">
        <v>16.457696503565636</v>
      </c>
      <c r="D48" s="74">
        <v>15.440311628799762</v>
      </c>
      <c r="E48" s="74">
        <v>16.018824596803885</v>
      </c>
      <c r="F48" s="74">
        <v>15.799388643423008</v>
      </c>
      <c r="G48" s="74">
        <v>15.919080981630758</v>
      </c>
      <c r="H48" s="74">
        <v>15.599901413076758</v>
      </c>
      <c r="I48" s="74">
        <v>16.115376416291468</v>
      </c>
      <c r="J48" s="74">
        <v>16.232945412419408</v>
      </c>
      <c r="K48" s="74">
        <v>15.583627595922634</v>
      </c>
      <c r="L48" s="150">
        <v>4608.1550209983779</v>
      </c>
      <c r="M48" s="151">
        <v>4323.2872560639335</v>
      </c>
      <c r="N48" s="151">
        <v>4485.2708871050872</v>
      </c>
      <c r="O48" s="151">
        <v>4423.8288201584419</v>
      </c>
      <c r="P48" s="151">
        <v>4457.3426748566126</v>
      </c>
      <c r="Q48" s="151">
        <v>4367.9723956614926</v>
      </c>
      <c r="R48" s="151">
        <v>4512.3053965616109</v>
      </c>
      <c r="S48" s="151">
        <v>4545.2247154774341</v>
      </c>
      <c r="T48" s="152">
        <v>4363.4157268583367</v>
      </c>
      <c r="U48" s="143"/>
      <c r="V48" s="52"/>
    </row>
    <row r="49" spans="1:22" ht="12.75" x14ac:dyDescent="0.2">
      <c r="A49" s="84" t="s">
        <v>27</v>
      </c>
      <c r="B49" s="175">
        <v>2000</v>
      </c>
      <c r="C49" s="5">
        <v>15.360516736661257</v>
      </c>
      <c r="D49" s="5">
        <v>15.141080783280385</v>
      </c>
      <c r="E49" s="5">
        <v>14.921644829899513</v>
      </c>
      <c r="F49" s="5">
        <v>14.835865320850624</v>
      </c>
      <c r="G49" s="5">
        <v>14.782003768657134</v>
      </c>
      <c r="H49" s="5">
        <v>14.452849838585818</v>
      </c>
      <c r="I49" s="5">
        <v>14.930422268034745</v>
      </c>
      <c r="J49" s="5">
        <v>14.672533156132321</v>
      </c>
      <c r="K49" s="5">
        <v>14.437772625634203</v>
      </c>
      <c r="L49" s="160">
        <v>4300.9446862651521</v>
      </c>
      <c r="M49" s="161">
        <v>4239.5026193185076</v>
      </c>
      <c r="N49" s="161">
        <v>4178.0605523718632</v>
      </c>
      <c r="O49" s="161">
        <v>4154.0422898381748</v>
      </c>
      <c r="P49" s="161">
        <v>4138.9610552239974</v>
      </c>
      <c r="Q49" s="161">
        <v>4046.7979548040294</v>
      </c>
      <c r="R49" s="161">
        <v>4180.518235049728</v>
      </c>
      <c r="S49" s="161">
        <v>4108.3092837170498</v>
      </c>
      <c r="T49" s="162">
        <v>4042.5763351775768</v>
      </c>
      <c r="U49" s="143"/>
      <c r="V49" s="52"/>
    </row>
    <row r="50" spans="1:22" ht="12.75" x14ac:dyDescent="0.2">
      <c r="A50" s="83" t="s">
        <v>28</v>
      </c>
      <c r="B50" s="174">
        <v>2000</v>
      </c>
      <c r="C50" s="74">
        <v>13.166157202852506</v>
      </c>
      <c r="D50" s="74">
        <v>12.946721249471629</v>
      </c>
      <c r="E50" s="74">
        <v>12.727285296090757</v>
      </c>
      <c r="F50" s="74">
        <v>12.507849342709882</v>
      </c>
      <c r="G50" s="74">
        <v>12.507849342709882</v>
      </c>
      <c r="H50" s="74">
        <v>12.370203153770969</v>
      </c>
      <c r="I50" s="74">
        <v>12.24650112223326</v>
      </c>
      <c r="J50" s="74">
        <v>12.137833645297821</v>
      </c>
      <c r="K50" s="74">
        <v>12.146062685057348</v>
      </c>
      <c r="L50" s="150">
        <v>3686.5240167987017</v>
      </c>
      <c r="M50" s="151">
        <v>3625.0819498520564</v>
      </c>
      <c r="N50" s="151">
        <v>3563.6398829054124</v>
      </c>
      <c r="O50" s="151">
        <v>3502.197815958767</v>
      </c>
      <c r="P50" s="151">
        <v>3502.197815958767</v>
      </c>
      <c r="Q50" s="151">
        <v>3463.6568830558717</v>
      </c>
      <c r="R50" s="151">
        <v>3429.0203142253126</v>
      </c>
      <c r="S50" s="151">
        <v>3398.5934206833899</v>
      </c>
      <c r="T50" s="152">
        <v>3400.8975518160578</v>
      </c>
      <c r="U50" s="143"/>
      <c r="V50" s="52"/>
    </row>
    <row r="51" spans="1:22" ht="12.75" x14ac:dyDescent="0.2">
      <c r="A51" s="84" t="s">
        <v>29</v>
      </c>
      <c r="B51" s="175">
        <v>2000</v>
      </c>
      <c r="C51" s="5">
        <v>12.068977435948131</v>
      </c>
      <c r="D51" s="5">
        <v>11.849541482567258</v>
      </c>
      <c r="E51" s="5">
        <v>11.630105529186379</v>
      </c>
      <c r="F51" s="5">
        <v>11.410669575805505</v>
      </c>
      <c r="G51" s="5">
        <v>11.598187572330982</v>
      </c>
      <c r="H51" s="5">
        <v>11.470515744909381</v>
      </c>
      <c r="I51" s="5">
        <v>11.849541482567258</v>
      </c>
      <c r="J51" s="5">
        <v>11.935989273837803</v>
      </c>
      <c r="K51" s="5">
        <v>11.458549702884289</v>
      </c>
      <c r="L51" s="160">
        <v>3379.3136820654768</v>
      </c>
      <c r="M51" s="161">
        <v>3317.8716151188319</v>
      </c>
      <c r="N51" s="161">
        <v>3256.4295481721861</v>
      </c>
      <c r="O51" s="161">
        <v>3194.9874812255416</v>
      </c>
      <c r="P51" s="161">
        <v>3247.4925202526747</v>
      </c>
      <c r="Q51" s="161">
        <v>3211.7444085746265</v>
      </c>
      <c r="R51" s="161">
        <v>3317.8716151188319</v>
      </c>
      <c r="S51" s="161">
        <v>3342.0769966745847</v>
      </c>
      <c r="T51" s="162">
        <v>3208.3939168076008</v>
      </c>
      <c r="U51" s="143"/>
      <c r="V51" s="52"/>
    </row>
    <row r="52" spans="1:22" ht="13.5" thickBot="1" x14ac:dyDescent="0.25">
      <c r="A52" s="123" t="s">
        <v>30</v>
      </c>
      <c r="B52" s="176">
        <v>6000</v>
      </c>
      <c r="C52" s="112">
        <v>16.457696503565636</v>
      </c>
      <c r="D52" s="112">
        <v>15.440311628799762</v>
      </c>
      <c r="E52" s="112">
        <v>16.018824596803885</v>
      </c>
      <c r="F52" s="112">
        <v>15.799388643423008</v>
      </c>
      <c r="G52" s="112">
        <v>15.919080981630758</v>
      </c>
      <c r="H52" s="112">
        <v>15.599901413076758</v>
      </c>
      <c r="I52" s="112">
        <v>16.115376416291468</v>
      </c>
      <c r="J52" s="112">
        <v>16.232945412419408</v>
      </c>
      <c r="K52" s="112">
        <v>15.583627595922634</v>
      </c>
      <c r="L52" s="153">
        <v>4608.1550209983779</v>
      </c>
      <c r="M52" s="154">
        <v>4323.2872560639335</v>
      </c>
      <c r="N52" s="154">
        <v>4485.2708871050872</v>
      </c>
      <c r="O52" s="154">
        <v>4423.8288201584419</v>
      </c>
      <c r="P52" s="154">
        <v>4457.3426748566126</v>
      </c>
      <c r="Q52" s="154">
        <v>4367.9723956614926</v>
      </c>
      <c r="R52" s="154">
        <v>4512.3053965616109</v>
      </c>
      <c r="S52" s="154">
        <v>4545.2247154774341</v>
      </c>
      <c r="T52" s="155">
        <v>4363.4157268583367</v>
      </c>
      <c r="U52" s="143"/>
      <c r="V52" s="52"/>
    </row>
    <row r="53" spans="1:22" x14ac:dyDescent="0.2">
      <c r="A53" s="51" t="str">
        <f>Москва!A53</f>
        <v>Цены действительны с 03.09.2024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  <c r="U53" s="143"/>
    </row>
    <row r="54" spans="1:22" ht="8.65" customHeight="1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28" t="s">
        <v>56</v>
      </c>
      <c r="B55" s="228"/>
      <c r="C55" s="228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179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180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205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29" t="s">
        <v>57</v>
      </c>
      <c r="B60" s="229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61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170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168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169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6" customHeight="1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63" t="s">
        <v>105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5"/>
      <c r="P68" s="20"/>
      <c r="Q68" s="7"/>
      <c r="R68" s="7"/>
      <c r="S68" s="10"/>
    </row>
    <row r="69" spans="1:20" ht="22.5" customHeight="1" x14ac:dyDescent="0.2">
      <c r="A69" s="192" t="s">
        <v>32</v>
      </c>
      <c r="B69" s="193"/>
      <c r="C69" s="66" t="s">
        <v>109</v>
      </c>
      <c r="D69" s="66" t="s">
        <v>126</v>
      </c>
      <c r="E69" s="66" t="s">
        <v>127</v>
      </c>
      <c r="F69" s="66" t="s">
        <v>128</v>
      </c>
      <c r="G69" s="66" t="s">
        <v>129</v>
      </c>
      <c r="H69" s="66" t="s">
        <v>130</v>
      </c>
      <c r="I69" s="66" t="s">
        <v>131</v>
      </c>
      <c r="J69" s="66" t="s">
        <v>132</v>
      </c>
      <c r="K69" s="66" t="s">
        <v>114</v>
      </c>
      <c r="L69" s="96" t="s">
        <v>115</v>
      </c>
      <c r="M69" s="66" t="s">
        <v>116</v>
      </c>
      <c r="N69" s="66" t="s">
        <v>133</v>
      </c>
      <c r="O69" s="54" t="s">
        <v>134</v>
      </c>
      <c r="S69" s="7"/>
      <c r="T69" s="10"/>
    </row>
    <row r="70" spans="1:20" ht="23.25" customHeight="1" x14ac:dyDescent="0.2">
      <c r="A70" s="199" t="s">
        <v>33</v>
      </c>
      <c r="B70" s="200"/>
      <c r="C70" s="70" t="s">
        <v>117</v>
      </c>
      <c r="D70" s="70" t="s">
        <v>135</v>
      </c>
      <c r="E70" s="70" t="s">
        <v>136</v>
      </c>
      <c r="F70" s="70" t="s">
        <v>137</v>
      </c>
      <c r="G70" s="70" t="s">
        <v>138</v>
      </c>
      <c r="H70" s="70" t="s">
        <v>139</v>
      </c>
      <c r="I70" s="70" t="s">
        <v>140</v>
      </c>
      <c r="J70" s="70" t="s">
        <v>122</v>
      </c>
      <c r="K70" s="72" t="s">
        <v>141</v>
      </c>
      <c r="L70" s="97" t="s">
        <v>142</v>
      </c>
      <c r="M70" s="70" t="s">
        <v>143</v>
      </c>
      <c r="N70" s="70" t="s">
        <v>144</v>
      </c>
      <c r="O70" s="71" t="s">
        <v>145</v>
      </c>
      <c r="Q70" s="7"/>
      <c r="R70" s="7"/>
      <c r="S70" s="7"/>
      <c r="T70" s="10"/>
    </row>
    <row r="71" spans="1:20" x14ac:dyDescent="0.2">
      <c r="A71" s="214" t="s">
        <v>34</v>
      </c>
      <c r="B71" s="215"/>
      <c r="C71" s="16">
        <v>800</v>
      </c>
      <c r="D71" s="16">
        <v>1000</v>
      </c>
      <c r="E71" s="16">
        <v>1200</v>
      </c>
      <c r="F71" s="16">
        <v>1400</v>
      </c>
      <c r="G71" s="16">
        <v>1500</v>
      </c>
      <c r="H71" s="16">
        <v>1800</v>
      </c>
      <c r="I71" s="16">
        <v>2000</v>
      </c>
      <c r="J71" s="16">
        <v>2400</v>
      </c>
      <c r="K71" s="16">
        <v>2800</v>
      </c>
      <c r="L71" s="95">
        <v>5000</v>
      </c>
      <c r="M71" s="57">
        <v>7000</v>
      </c>
      <c r="N71" s="57">
        <v>13000</v>
      </c>
      <c r="O71" s="17">
        <v>15000</v>
      </c>
      <c r="Q71" s="7"/>
      <c r="R71" s="7"/>
      <c r="S71" s="7"/>
      <c r="T71" s="10"/>
    </row>
    <row r="72" spans="1:20" x14ac:dyDescent="0.2">
      <c r="A72" s="214" t="s">
        <v>35</v>
      </c>
      <c r="B72" s="215"/>
      <c r="C72" s="90">
        <v>26</v>
      </c>
      <c r="D72" s="90">
        <v>26</v>
      </c>
      <c r="E72" s="90">
        <v>26</v>
      </c>
      <c r="F72" s="90">
        <v>26</v>
      </c>
      <c r="G72" s="90">
        <v>26</v>
      </c>
      <c r="H72" s="90">
        <v>29</v>
      </c>
      <c r="I72" s="90">
        <v>29</v>
      </c>
      <c r="J72" s="90">
        <v>29</v>
      </c>
      <c r="K72" s="90">
        <v>35</v>
      </c>
      <c r="L72" s="91">
        <v>35</v>
      </c>
      <c r="M72" s="90">
        <v>50</v>
      </c>
      <c r="N72" s="90">
        <v>57</v>
      </c>
      <c r="O72" s="92">
        <v>57</v>
      </c>
      <c r="Q72" s="7"/>
      <c r="R72" s="7"/>
      <c r="S72" s="7"/>
      <c r="T72" s="10"/>
    </row>
    <row r="73" spans="1:20" x14ac:dyDescent="0.2">
      <c r="A73" s="230" t="s">
        <v>36</v>
      </c>
      <c r="B73" s="231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5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30" t="s">
        <v>37</v>
      </c>
      <c r="B74" s="231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5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30" t="s">
        <v>97</v>
      </c>
      <c r="B75" s="231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5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30" t="s">
        <v>38</v>
      </c>
      <c r="B76" s="231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5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199" t="s">
        <v>39</v>
      </c>
      <c r="B77" s="200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2000</v>
      </c>
      <c r="L77" s="100">
        <v>2000</v>
      </c>
      <c r="M77" s="11">
        <v>2000</v>
      </c>
      <c r="N77" s="11">
        <v>3000</v>
      </c>
      <c r="O77" s="12">
        <v>3000</v>
      </c>
      <c r="R77" s="7"/>
      <c r="S77" s="7"/>
      <c r="T77" s="10"/>
    </row>
    <row r="78" spans="1:20" ht="12.75" thickBot="1" x14ac:dyDescent="0.25">
      <c r="A78" s="197" t="s">
        <v>40</v>
      </c>
      <c r="B78" s="198"/>
      <c r="C78" s="18">
        <v>0.5</v>
      </c>
      <c r="D78" s="18">
        <v>0.5</v>
      </c>
      <c r="E78" s="18">
        <v>0.5</v>
      </c>
      <c r="F78" s="18">
        <v>1</v>
      </c>
      <c r="G78" s="18">
        <v>1</v>
      </c>
      <c r="H78" s="18">
        <v>1</v>
      </c>
      <c r="I78" s="18">
        <v>1</v>
      </c>
      <c r="J78" s="18">
        <v>1</v>
      </c>
      <c r="K78" s="18">
        <v>1</v>
      </c>
      <c r="L78" s="101">
        <v>1</v>
      </c>
      <c r="M78" s="18">
        <v>1.5</v>
      </c>
      <c r="N78" s="18">
        <v>2</v>
      </c>
      <c r="O78" s="19">
        <v>2</v>
      </c>
      <c r="R78" s="7"/>
      <c r="S78" s="7"/>
      <c r="T78" s="10"/>
    </row>
    <row r="79" spans="1:20" ht="7.9" customHeight="1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41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195" t="s">
        <v>87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0"/>
      <c r="R95" s="10"/>
      <c r="S95" s="10"/>
      <c r="T95" s="10"/>
    </row>
    <row r="96" spans="1:20" x14ac:dyDescent="0.2">
      <c r="A96" s="98" t="s">
        <v>62</v>
      </c>
      <c r="I96" s="196" t="s">
        <v>71</v>
      </c>
      <c r="J96" s="196"/>
      <c r="K96" s="196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191" t="s">
        <v>63</v>
      </c>
      <c r="B97" s="191"/>
      <c r="C97" s="191"/>
      <c r="D97" s="191"/>
      <c r="E97" s="191"/>
      <c r="F97" s="191"/>
      <c r="G97" s="191"/>
      <c r="H97" s="39"/>
      <c r="I97" s="40" t="s">
        <v>72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01"/>
      <c r="B98" s="201"/>
      <c r="C98" s="201"/>
      <c r="D98" s="201"/>
      <c r="E98" s="201"/>
      <c r="F98" s="201"/>
      <c r="G98" s="201"/>
      <c r="H98" s="41"/>
      <c r="I98" s="42" t="s">
        <v>73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3" t="s">
        <v>176</v>
      </c>
      <c r="T99" s="10"/>
    </row>
    <row r="100" spans="1:20" x14ac:dyDescent="0.2">
      <c r="I100" s="202" t="s">
        <v>74</v>
      </c>
      <c r="J100" s="202"/>
      <c r="K100" s="202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99" t="s">
        <v>64</v>
      </c>
      <c r="B101" s="2"/>
      <c r="C101" s="2"/>
      <c r="D101" s="2"/>
      <c r="E101" s="2"/>
      <c r="F101" s="2"/>
      <c r="G101" s="2"/>
      <c r="H101" s="2"/>
      <c r="I101" s="43" t="s">
        <v>75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03" t="s">
        <v>204</v>
      </c>
      <c r="B102" s="203"/>
      <c r="C102" s="203"/>
      <c r="D102" s="203"/>
      <c r="E102" s="203"/>
      <c r="F102" s="203"/>
      <c r="G102" s="203"/>
      <c r="H102" s="2"/>
      <c r="I102" s="42" t="s">
        <v>76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03" t="s">
        <v>86</v>
      </c>
      <c r="B103" s="203"/>
      <c r="C103" s="203"/>
      <c r="D103" s="203"/>
      <c r="E103" s="203"/>
      <c r="F103" s="203"/>
      <c r="G103" s="203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102" t="s">
        <v>175</v>
      </c>
      <c r="I104" s="216" t="s">
        <v>77</v>
      </c>
      <c r="J104" s="216"/>
      <c r="K104" s="216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78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8" t="s">
        <v>65</v>
      </c>
      <c r="B106" s="45"/>
      <c r="C106" s="45"/>
      <c r="D106" s="45"/>
      <c r="E106" s="45"/>
      <c r="F106" s="45"/>
      <c r="G106" s="45"/>
      <c r="H106" s="45"/>
      <c r="I106" s="42" t="s">
        <v>79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191" t="s">
        <v>174</v>
      </c>
      <c r="B107" s="191"/>
      <c r="C107" s="191"/>
      <c r="D107" s="191"/>
      <c r="E107" s="191"/>
      <c r="F107" s="191"/>
      <c r="G107" s="191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66</v>
      </c>
      <c r="I108" s="217" t="s">
        <v>80</v>
      </c>
      <c r="J108" s="217"/>
      <c r="K108" s="217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81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8" t="s">
        <v>67</v>
      </c>
      <c r="B110" s="48"/>
      <c r="C110" s="48"/>
      <c r="D110" s="48"/>
      <c r="E110" s="48"/>
      <c r="F110" s="48"/>
      <c r="G110" s="48"/>
      <c r="H110" s="48"/>
      <c r="I110" s="42" t="s">
        <v>82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203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68</v>
      </c>
      <c r="I112" s="217" t="s">
        <v>83</v>
      </c>
      <c r="J112" s="217"/>
      <c r="K112" s="217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84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8" t="s">
        <v>69</v>
      </c>
      <c r="B114" s="48"/>
      <c r="C114" s="48"/>
      <c r="D114" s="48"/>
      <c r="E114" s="48"/>
      <c r="F114" s="48"/>
      <c r="G114" s="48"/>
      <c r="H114" s="48"/>
      <c r="I114" s="49" t="s">
        <v>85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04" t="s">
        <v>94</v>
      </c>
      <c r="B115" s="204"/>
      <c r="C115" s="204"/>
      <c r="D115" s="204"/>
      <c r="E115" s="204"/>
      <c r="F115" s="204"/>
      <c r="G115" s="204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04"/>
      <c r="B116" s="204"/>
      <c r="C116" s="204"/>
      <c r="D116" s="204"/>
      <c r="E116" s="204"/>
      <c r="F116" s="204"/>
      <c r="G116" s="204"/>
      <c r="I116" s="217" t="s">
        <v>185</v>
      </c>
      <c r="J116" s="217"/>
      <c r="K116" s="217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70</v>
      </c>
      <c r="B117" s="38"/>
      <c r="C117" s="38"/>
      <c r="D117" s="38"/>
      <c r="E117" s="38"/>
      <c r="F117" s="38"/>
      <c r="G117" s="38"/>
      <c r="H117" s="38"/>
      <c r="I117" s="47" t="s">
        <v>186</v>
      </c>
      <c r="K117" s="48" t="s">
        <v>188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187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38"/>
      <c r="B120" s="38"/>
      <c r="C120" s="38"/>
      <c r="D120" s="38"/>
      <c r="E120" s="38"/>
      <c r="F120" s="38"/>
      <c r="G120" s="38"/>
      <c r="H120" s="3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05"/>
      <c r="B123" s="205"/>
      <c r="C123" s="205"/>
      <c r="D123" s="205"/>
      <c r="E123" s="205"/>
      <c r="F123" s="205"/>
      <c r="G123" s="205"/>
      <c r="H123" s="205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194"/>
      <c r="B126" s="194"/>
      <c r="C126" s="194"/>
      <c r="D126" s="194"/>
      <c r="E126" s="194"/>
      <c r="F126" s="194"/>
      <c r="G126" s="194"/>
      <c r="H126" s="194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194"/>
      <c r="B129" s="194"/>
      <c r="C129" s="194"/>
      <c r="D129" s="194"/>
      <c r="E129" s="194"/>
      <c r="F129" s="194"/>
      <c r="G129" s="194"/>
      <c r="H129" s="19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sortState xmlns:xlrd2="http://schemas.microsoft.com/office/spreadsheetml/2017/richdata2" ref="A8:T26">
    <sortCondition ref="A8:A26"/>
  </sortState>
  <mergeCells count="54">
    <mergeCell ref="A2:C2"/>
    <mergeCell ref="R2:T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P2:Q2"/>
    <mergeCell ref="E2:O2"/>
    <mergeCell ref="A55:C55"/>
    <mergeCell ref="A60:B60"/>
    <mergeCell ref="A68:O68"/>
    <mergeCell ref="A69:B69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73:B73"/>
    <mergeCell ref="A74:B74"/>
    <mergeCell ref="A75:B75"/>
    <mergeCell ref="A70:B70"/>
    <mergeCell ref="A71:B71"/>
    <mergeCell ref="A72:B72"/>
    <mergeCell ref="A102:G102"/>
    <mergeCell ref="A76:B76"/>
    <mergeCell ref="A77:B77"/>
    <mergeCell ref="A78:B78"/>
    <mergeCell ref="A95:P95"/>
    <mergeCell ref="I96:K96"/>
    <mergeCell ref="A97:G97"/>
    <mergeCell ref="A98:G98"/>
    <mergeCell ref="I100:K100"/>
    <mergeCell ref="A126:H126"/>
    <mergeCell ref="A129:H129"/>
    <mergeCell ref="A103:G103"/>
    <mergeCell ref="I104:K104"/>
    <mergeCell ref="I108:K108"/>
    <mergeCell ref="I112:K112"/>
    <mergeCell ref="A115:G116"/>
    <mergeCell ref="A123:H123"/>
    <mergeCell ref="A107:G107"/>
    <mergeCell ref="I116:K116"/>
  </mergeCells>
  <hyperlinks>
    <hyperlink ref="R2" r:id="rId1" display="www.nevatk.ru" xr:uid="{00000000-0004-0000-0800-000000000000}"/>
    <hyperlink ref="P2" r:id="rId2" display="www.nevatk.ru" xr:uid="{00000000-0004-0000-0800-000001000000}"/>
    <hyperlink ref="U5:AB5" r:id="rId3" display="онлайн калькулятор" xr:uid="{00000000-0004-0000-0800-000002000000}"/>
    <hyperlink ref="A99" r:id="rId4" xr:uid="{00000000-0004-0000-0800-000003000000}"/>
    <hyperlink ref="A104" r:id="rId5" xr:uid="{00000000-0004-0000-0800-000004000000}"/>
    <hyperlink ref="A108" r:id="rId6" xr:uid="{00000000-0004-0000-0800-000005000000}"/>
    <hyperlink ref="A112" r:id="rId7" xr:uid="{00000000-0004-0000-0800-000006000000}"/>
    <hyperlink ref="A117" r:id="rId8" xr:uid="{00000000-0004-0000-0800-000007000000}"/>
    <hyperlink ref="I98" r:id="rId9" xr:uid="{00000000-0004-0000-0800-000008000000}"/>
    <hyperlink ref="I102" r:id="rId10" xr:uid="{00000000-0004-0000-0800-000009000000}"/>
    <hyperlink ref="I106" r:id="rId11" xr:uid="{00000000-0004-0000-0800-00000A000000}"/>
    <hyperlink ref="I110" r:id="rId12" xr:uid="{00000000-0004-0000-0800-00000B000000}"/>
    <hyperlink ref="I114" r:id="rId13" xr:uid="{00000000-0004-0000-0800-00000C000000}"/>
    <hyperlink ref="I118" r:id="rId14" xr:uid="{00000000-0004-0000-0800-00000D000000}"/>
    <hyperlink ref="P2:Q2" r:id="rId15" display="nevatk.ru" xr:uid="{A63750AD-FA65-4527-872F-BAFE35B66505}"/>
  </hyperlinks>
  <pageMargins left="0.2" right="0" top="0" bottom="0" header="0.31496062992125984" footer="0.31496062992125984"/>
  <pageSetup paperSize="9" scale="84" fitToHeight="0" orientation="landscape" r:id="rId16"/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AO160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23" sqref="A23:XFD23"/>
    </sheetView>
  </sheetViews>
  <sheetFormatPr defaultColWidth="8.7109375" defaultRowHeight="12" x14ac:dyDescent="0.2"/>
  <cols>
    <col min="1" max="1" width="23.42578125" style="1" customWidth="1"/>
    <col min="2" max="2" width="8" style="1" customWidth="1"/>
    <col min="3" max="20" width="8.7109375" style="1" customWidth="1"/>
    <col min="21" max="21" width="5.42578125" style="1" customWidth="1"/>
    <col min="22" max="37" width="8.42578125" style="1" customWidth="1"/>
    <col min="38" max="16384" width="8.7109375" style="1"/>
  </cols>
  <sheetData>
    <row r="2" spans="1:41" ht="12" customHeight="1" x14ac:dyDescent="0.2">
      <c r="A2" s="206" t="s">
        <v>0</v>
      </c>
      <c r="B2" s="206"/>
      <c r="C2" s="206"/>
      <c r="E2" s="29" t="s">
        <v>184</v>
      </c>
      <c r="F2" s="29"/>
      <c r="G2" s="29"/>
      <c r="H2" s="29"/>
      <c r="I2" s="29"/>
      <c r="J2" s="29"/>
      <c r="K2" s="29"/>
      <c r="L2" s="244" t="s">
        <v>55</v>
      </c>
      <c r="M2" s="244"/>
      <c r="N2" s="244"/>
      <c r="O2" s="245" t="s">
        <v>147</v>
      </c>
      <c r="P2" s="245"/>
      <c r="Q2" s="245"/>
      <c r="R2" s="23"/>
      <c r="S2" s="32"/>
      <c r="T2" s="32"/>
    </row>
    <row r="3" spans="1:41" ht="10.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5"/>
      <c r="P3" s="115"/>
      <c r="Q3" s="115"/>
      <c r="R3" s="23"/>
      <c r="S3" s="32"/>
      <c r="T3" s="32"/>
    </row>
    <row r="4" spans="1:41" ht="9.7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41" ht="13.9" customHeight="1" thickBot="1" x14ac:dyDescent="0.25">
      <c r="A5" s="2"/>
      <c r="B5" s="207" t="s">
        <v>195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9"/>
      <c r="U5" s="220" t="s">
        <v>148</v>
      </c>
      <c r="V5" s="221"/>
      <c r="W5" s="221"/>
      <c r="X5" s="221"/>
      <c r="Y5" s="221"/>
      <c r="Z5" s="221"/>
      <c r="AA5" s="221"/>
      <c r="AB5" s="221"/>
    </row>
    <row r="6" spans="1:41" x14ac:dyDescent="0.2">
      <c r="A6" s="9"/>
      <c r="B6" s="218" t="s">
        <v>1</v>
      </c>
      <c r="C6" s="210" t="s">
        <v>109</v>
      </c>
      <c r="D6" s="210" t="s">
        <v>110</v>
      </c>
      <c r="E6" s="210" t="s">
        <v>111</v>
      </c>
      <c r="F6" s="210" t="s">
        <v>112</v>
      </c>
      <c r="G6" s="210" t="s">
        <v>113</v>
      </c>
      <c r="H6" s="210" t="s">
        <v>114</v>
      </c>
      <c r="I6" s="210" t="s">
        <v>115</v>
      </c>
      <c r="J6" s="210" t="s">
        <v>116</v>
      </c>
      <c r="K6" s="226" t="s">
        <v>31</v>
      </c>
      <c r="L6" s="224" t="s">
        <v>117</v>
      </c>
      <c r="M6" s="210" t="s">
        <v>118</v>
      </c>
      <c r="N6" s="210" t="s">
        <v>119</v>
      </c>
      <c r="O6" s="210" t="s">
        <v>120</v>
      </c>
      <c r="P6" s="210" t="s">
        <v>121</v>
      </c>
      <c r="Q6" s="210" t="s">
        <v>122</v>
      </c>
      <c r="R6" s="210" t="s">
        <v>123</v>
      </c>
      <c r="S6" s="210" t="s">
        <v>124</v>
      </c>
      <c r="T6" s="226" t="s">
        <v>125</v>
      </c>
    </row>
    <row r="7" spans="1:41" ht="12" customHeight="1" thickBot="1" x14ac:dyDescent="0.25">
      <c r="A7" s="9"/>
      <c r="B7" s="219"/>
      <c r="C7" s="211"/>
      <c r="D7" s="211"/>
      <c r="E7" s="211"/>
      <c r="F7" s="211"/>
      <c r="G7" s="211"/>
      <c r="H7" s="211"/>
      <c r="I7" s="211"/>
      <c r="J7" s="211"/>
      <c r="K7" s="227"/>
      <c r="L7" s="225"/>
      <c r="M7" s="211"/>
      <c r="N7" s="211"/>
      <c r="O7" s="211"/>
      <c r="P7" s="211"/>
      <c r="Q7" s="211"/>
      <c r="R7" s="211"/>
      <c r="S7" s="211"/>
      <c r="T7" s="227"/>
    </row>
    <row r="8" spans="1:41" ht="12.75" x14ac:dyDescent="0.2">
      <c r="A8" s="85" t="s">
        <v>157</v>
      </c>
      <c r="B8" s="86">
        <v>2000</v>
      </c>
      <c r="C8" s="87">
        <v>53.739999999999995</v>
      </c>
      <c r="D8" s="87">
        <v>52.36884615384615</v>
      </c>
      <c r="E8" s="87">
        <v>49.048823529411763</v>
      </c>
      <c r="F8" s="87">
        <v>47.972971014492757</v>
      </c>
      <c r="G8" s="87">
        <v>47.256428571428572</v>
      </c>
      <c r="H8" s="87">
        <v>46.208591549295775</v>
      </c>
      <c r="I8" s="87">
        <v>45.403888888888893</v>
      </c>
      <c r="J8" s="87">
        <v>44.95678082191781</v>
      </c>
      <c r="K8" s="88">
        <v>44.098333333333329</v>
      </c>
      <c r="L8" s="144">
        <v>13624.974999999999</v>
      </c>
      <c r="M8" s="145">
        <v>13263.276923076923</v>
      </c>
      <c r="N8" s="145">
        <v>12395.435294117648</v>
      </c>
      <c r="O8" s="145">
        <v>12113.591304347825</v>
      </c>
      <c r="P8" s="145">
        <v>11931.800000000001</v>
      </c>
      <c r="Q8" s="145">
        <v>11656.715492957746</v>
      </c>
      <c r="R8" s="145">
        <v>11449.2</v>
      </c>
      <c r="S8" s="145">
        <v>11341.323287671232</v>
      </c>
      <c r="T8" s="146">
        <v>11134.2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41" ht="12.75" x14ac:dyDescent="0.2">
      <c r="A9" s="84" t="s">
        <v>162</v>
      </c>
      <c r="B9" s="78">
        <v>1200</v>
      </c>
      <c r="C9" s="5">
        <v>36.707499999999996</v>
      </c>
      <c r="D9" s="5">
        <v>35.599615384615383</v>
      </c>
      <c r="E9" s="5">
        <v>33.019411764705879</v>
      </c>
      <c r="F9" s="5">
        <v>32.175869565217397</v>
      </c>
      <c r="G9" s="5">
        <v>31.684999999999999</v>
      </c>
      <c r="H9" s="5">
        <v>30.856478873239439</v>
      </c>
      <c r="I9" s="5">
        <v>30.265000000000001</v>
      </c>
      <c r="J9" s="5">
        <v>30.02527397260274</v>
      </c>
      <c r="K9" s="24">
        <v>29.932500000000005</v>
      </c>
      <c r="L9" s="160">
        <v>10278.099999999999</v>
      </c>
      <c r="M9" s="161">
        <v>9967.8923076923074</v>
      </c>
      <c r="N9" s="161">
        <v>9245.4352941176476</v>
      </c>
      <c r="O9" s="161">
        <v>9009.2434782608689</v>
      </c>
      <c r="P9" s="161">
        <v>8871.7999999999993</v>
      </c>
      <c r="Q9" s="161">
        <v>8639.8140845070429</v>
      </c>
      <c r="R9" s="161">
        <v>8474.2000000000007</v>
      </c>
      <c r="S9" s="161">
        <v>8407.076712328766</v>
      </c>
      <c r="T9" s="162">
        <v>8381.1</v>
      </c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</row>
    <row r="10" spans="1:41" ht="12.75" x14ac:dyDescent="0.2">
      <c r="A10" s="83" t="s">
        <v>3</v>
      </c>
      <c r="B10" s="80">
        <v>600</v>
      </c>
      <c r="C10" s="74">
        <v>22.02</v>
      </c>
      <c r="D10" s="74">
        <v>21.215</v>
      </c>
      <c r="E10" s="74">
        <v>19.489999999999998</v>
      </c>
      <c r="F10" s="74">
        <v>18.914999999999999</v>
      </c>
      <c r="G10" s="74">
        <v>18.684999999999999</v>
      </c>
      <c r="H10" s="74">
        <v>18.11</v>
      </c>
      <c r="I10" s="74">
        <v>17.765000000000001</v>
      </c>
      <c r="J10" s="74">
        <v>17.765000000000001</v>
      </c>
      <c r="K10" s="75">
        <v>17.765000000000001</v>
      </c>
      <c r="L10" s="150">
        <v>6165.5999999999995</v>
      </c>
      <c r="M10" s="151">
        <v>5940.2</v>
      </c>
      <c r="N10" s="151">
        <v>5457.2</v>
      </c>
      <c r="O10" s="151">
        <v>5296.2</v>
      </c>
      <c r="P10" s="151">
        <v>5231.7999999999993</v>
      </c>
      <c r="Q10" s="151">
        <v>5070.8</v>
      </c>
      <c r="R10" s="151">
        <v>4974.2</v>
      </c>
      <c r="S10" s="151">
        <v>4974.2</v>
      </c>
      <c r="T10" s="152">
        <v>4974.2</v>
      </c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</row>
    <row r="11" spans="1:41" ht="12.75" x14ac:dyDescent="0.2">
      <c r="A11" s="84" t="s">
        <v>172</v>
      </c>
      <c r="B11" s="78">
        <v>1200</v>
      </c>
      <c r="C11" s="5">
        <v>36.215312499999996</v>
      </c>
      <c r="D11" s="5">
        <v>35.92</v>
      </c>
      <c r="E11" s="5">
        <v>35.086176470588235</v>
      </c>
      <c r="F11" s="5">
        <v>34.824347826086957</v>
      </c>
      <c r="G11" s="5">
        <v>34.57</v>
      </c>
      <c r="H11" s="5">
        <v>34.322816901408451</v>
      </c>
      <c r="I11" s="5">
        <v>34.082499999999996</v>
      </c>
      <c r="J11" s="5">
        <v>33.848767123287672</v>
      </c>
      <c r="K11" s="24">
        <v>33.4</v>
      </c>
      <c r="L11" s="160">
        <v>4446.7075000000004</v>
      </c>
      <c r="M11" s="161">
        <v>4378.5584615384614</v>
      </c>
      <c r="N11" s="161">
        <v>4186.1376470588248</v>
      </c>
      <c r="O11" s="161">
        <v>4125.7156521739143</v>
      </c>
      <c r="P11" s="161">
        <v>4067.0200000000004</v>
      </c>
      <c r="Q11" s="161">
        <v>4009.9777464788735</v>
      </c>
      <c r="R11" s="161">
        <v>3954.52</v>
      </c>
      <c r="S11" s="161">
        <v>3900.5816438356164</v>
      </c>
      <c r="T11" s="162">
        <v>3797.02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</row>
    <row r="12" spans="1:41" ht="12.75" x14ac:dyDescent="0.2">
      <c r="A12" s="83" t="s">
        <v>158</v>
      </c>
      <c r="B12" s="80">
        <v>2500</v>
      </c>
      <c r="C12" s="74">
        <v>56.082499999999996</v>
      </c>
      <c r="D12" s="74">
        <v>55.481538461538463</v>
      </c>
      <c r="E12" s="74">
        <v>53.784705882352938</v>
      </c>
      <c r="F12" s="74">
        <v>53.251884057971012</v>
      </c>
      <c r="G12" s="74">
        <v>52.734285714285718</v>
      </c>
      <c r="H12" s="74">
        <v>52.231267605633803</v>
      </c>
      <c r="I12" s="74">
        <v>51.742222222222225</v>
      </c>
      <c r="J12" s="74">
        <v>51.266575342465757</v>
      </c>
      <c r="K12" s="75">
        <v>50.353333333333339</v>
      </c>
      <c r="L12" s="150">
        <v>8610.77</v>
      </c>
      <c r="M12" s="151">
        <v>8478.5584615384614</v>
      </c>
      <c r="N12" s="151">
        <v>8105.2552941176482</v>
      </c>
      <c r="O12" s="151">
        <v>7988.0344927536244</v>
      </c>
      <c r="P12" s="151">
        <v>7874.1628571428582</v>
      </c>
      <c r="Q12" s="151">
        <v>7763.4988732394377</v>
      </c>
      <c r="R12" s="151">
        <v>7655.90888888889</v>
      </c>
      <c r="S12" s="151">
        <v>7551.2665753424662</v>
      </c>
      <c r="T12" s="152">
        <v>7350.3533333333335</v>
      </c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</row>
    <row r="13" spans="1:41" ht="12.75" x14ac:dyDescent="0.2">
      <c r="A13" s="84" t="s">
        <v>4</v>
      </c>
      <c r="B13" s="78">
        <v>500</v>
      </c>
      <c r="C13" s="5">
        <v>23.25</v>
      </c>
      <c r="D13" s="5">
        <v>22.445</v>
      </c>
      <c r="E13" s="5">
        <v>20.72</v>
      </c>
      <c r="F13" s="5">
        <v>20.145</v>
      </c>
      <c r="G13" s="5">
        <v>19.914999999999999</v>
      </c>
      <c r="H13" s="5">
        <v>19.34</v>
      </c>
      <c r="I13" s="5">
        <v>18.994999999999997</v>
      </c>
      <c r="J13" s="5">
        <v>18.994999999999997</v>
      </c>
      <c r="K13" s="24">
        <v>18.994999999999997</v>
      </c>
      <c r="L13" s="160">
        <v>6510</v>
      </c>
      <c r="M13" s="161">
        <v>6284.6</v>
      </c>
      <c r="N13" s="161">
        <v>5801.5999999999995</v>
      </c>
      <c r="O13" s="161">
        <v>5640.5999999999995</v>
      </c>
      <c r="P13" s="161">
        <v>5576.2</v>
      </c>
      <c r="Q13" s="161">
        <v>5415.2</v>
      </c>
      <c r="R13" s="161">
        <v>5318.5999999999995</v>
      </c>
      <c r="S13" s="161">
        <v>5318.5999999999995</v>
      </c>
      <c r="T13" s="162">
        <v>5318.5999999999995</v>
      </c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</row>
    <row r="14" spans="1:41" ht="12.75" x14ac:dyDescent="0.2">
      <c r="A14" s="83" t="s">
        <v>189</v>
      </c>
      <c r="B14" s="80">
        <v>3000</v>
      </c>
      <c r="C14" s="74">
        <v>61.082499999999996</v>
      </c>
      <c r="D14" s="74">
        <v>60.481538461538463</v>
      </c>
      <c r="E14" s="74">
        <v>58.784705882352938</v>
      </c>
      <c r="F14" s="74">
        <v>58.251884057971012</v>
      </c>
      <c r="G14" s="74">
        <v>57.734285714285718</v>
      </c>
      <c r="H14" s="74">
        <v>57.231267605633803</v>
      </c>
      <c r="I14" s="74">
        <v>56.742222222222225</v>
      </c>
      <c r="J14" s="74">
        <v>56.266575342465757</v>
      </c>
      <c r="K14" s="75">
        <v>55.353333333333339</v>
      </c>
      <c r="L14" s="150">
        <v>11573.27</v>
      </c>
      <c r="M14" s="151">
        <v>11417.02</v>
      </c>
      <c r="N14" s="151">
        <v>10975.843529411766</v>
      </c>
      <c r="O14" s="151">
        <v>10837.309855072464</v>
      </c>
      <c r="P14" s="151">
        <v>10702.734285714287</v>
      </c>
      <c r="Q14" s="151">
        <v>10571.949577464789</v>
      </c>
      <c r="R14" s="151">
        <v>10444.797777777778</v>
      </c>
      <c r="S14" s="151">
        <v>10321.129589041097</v>
      </c>
      <c r="T14" s="152">
        <v>10083.686666666666</v>
      </c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</row>
    <row r="15" spans="1:41" ht="12.75" x14ac:dyDescent="0.2">
      <c r="A15" s="84" t="s">
        <v>5</v>
      </c>
      <c r="B15" s="78">
        <v>600</v>
      </c>
      <c r="C15" s="5">
        <v>23.56</v>
      </c>
      <c r="D15" s="5">
        <v>22.754999999999999</v>
      </c>
      <c r="E15" s="5">
        <v>21.029999999999998</v>
      </c>
      <c r="F15" s="5">
        <v>20.454999999999998</v>
      </c>
      <c r="G15" s="5">
        <v>20.224999999999998</v>
      </c>
      <c r="H15" s="5">
        <v>19.649999999999999</v>
      </c>
      <c r="I15" s="5">
        <v>19.305</v>
      </c>
      <c r="J15" s="5">
        <v>19.305</v>
      </c>
      <c r="K15" s="24">
        <v>19.305</v>
      </c>
      <c r="L15" s="160">
        <v>6596.7999999999993</v>
      </c>
      <c r="M15" s="161">
        <v>6371.4</v>
      </c>
      <c r="N15" s="161">
        <v>5888.4</v>
      </c>
      <c r="O15" s="161">
        <v>5727.4</v>
      </c>
      <c r="P15" s="161">
        <v>5662.9999999999991</v>
      </c>
      <c r="Q15" s="161">
        <v>5502</v>
      </c>
      <c r="R15" s="161">
        <v>5405.4</v>
      </c>
      <c r="S15" s="161">
        <v>5405.4</v>
      </c>
      <c r="T15" s="162">
        <v>5405.4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</row>
    <row r="16" spans="1:41" ht="12.75" x14ac:dyDescent="0.2">
      <c r="A16" s="83" t="s">
        <v>159</v>
      </c>
      <c r="B16" s="80">
        <v>2000</v>
      </c>
      <c r="C16" s="74">
        <v>52.176249999999996</v>
      </c>
      <c r="D16" s="74">
        <v>51.635384615384609</v>
      </c>
      <c r="E16" s="74">
        <v>50.108235294117648</v>
      </c>
      <c r="F16" s="74">
        <v>49.628695652173917</v>
      </c>
      <c r="G16" s="74">
        <v>49.162857142857149</v>
      </c>
      <c r="H16" s="74">
        <v>48.710140845070427</v>
      </c>
      <c r="I16" s="74">
        <v>48.269999999999996</v>
      </c>
      <c r="J16" s="74">
        <v>47.841917808219179</v>
      </c>
      <c r="K16" s="75">
        <v>47.019999999999996</v>
      </c>
      <c r="L16" s="150">
        <v>8438.8950000000004</v>
      </c>
      <c r="M16" s="151">
        <v>8309.3276923076919</v>
      </c>
      <c r="N16" s="151">
        <v>7943.490588235295</v>
      </c>
      <c r="O16" s="151">
        <v>7828.6142028985514</v>
      </c>
      <c r="P16" s="151">
        <v>7717.0200000000013</v>
      </c>
      <c r="Q16" s="151">
        <v>7608.5692957746487</v>
      </c>
      <c r="R16" s="151">
        <v>7503.1311111111117</v>
      </c>
      <c r="S16" s="151">
        <v>7400.5816438356169</v>
      </c>
      <c r="T16" s="152">
        <v>7203.6866666666674</v>
      </c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</row>
    <row r="17" spans="1:41" ht="12.75" x14ac:dyDescent="0.2">
      <c r="A17" s="84" t="s">
        <v>160</v>
      </c>
      <c r="B17" s="78">
        <v>3000</v>
      </c>
      <c r="C17" s="5">
        <v>68.756363636363645</v>
      </c>
      <c r="D17" s="5">
        <v>66.941052631578941</v>
      </c>
      <c r="E17" s="5">
        <v>65.248813559322031</v>
      </c>
      <c r="F17" s="5">
        <v>64.445000000000007</v>
      </c>
      <c r="G17" s="5">
        <v>63.667540983606571</v>
      </c>
      <c r="H17" s="5">
        <v>62.915161290322587</v>
      </c>
      <c r="I17" s="5">
        <v>62.186666666666667</v>
      </c>
      <c r="J17" s="5">
        <v>61.480937499999996</v>
      </c>
      <c r="K17" s="24">
        <v>59.49014925373136</v>
      </c>
      <c r="L17" s="160">
        <v>11173.27</v>
      </c>
      <c r="M17" s="161">
        <v>11001.635384615385</v>
      </c>
      <c r="N17" s="161">
        <v>10517.020000000002</v>
      </c>
      <c r="O17" s="161">
        <v>10364.846086956522</v>
      </c>
      <c r="P17" s="161">
        <v>10217.020000000002</v>
      </c>
      <c r="Q17" s="161">
        <v>10073.358028169016</v>
      </c>
      <c r="R17" s="161">
        <v>9933.6866666666683</v>
      </c>
      <c r="S17" s="161">
        <v>9797.8419178082204</v>
      </c>
      <c r="T17" s="162">
        <v>9537.02</v>
      </c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</row>
    <row r="18" spans="1:41" ht="12.75" x14ac:dyDescent="0.2">
      <c r="A18" s="83" t="s">
        <v>198</v>
      </c>
      <c r="B18" s="80">
        <v>1000</v>
      </c>
      <c r="C18" s="74">
        <v>36.520000000000003</v>
      </c>
      <c r="D18" s="74">
        <v>36.381702127659572</v>
      </c>
      <c r="E18" s="74">
        <v>36.245352112676059</v>
      </c>
      <c r="F18" s="74">
        <v>35.978333333333339</v>
      </c>
      <c r="G18" s="74">
        <v>35.718630136986306</v>
      </c>
      <c r="H18" s="74">
        <v>35.465945945945947</v>
      </c>
      <c r="I18" s="74">
        <v>35.22</v>
      </c>
      <c r="J18" s="74">
        <v>34.74727272727273</v>
      </c>
      <c r="K18" s="75">
        <v>34.082499999999996</v>
      </c>
      <c r="L18" s="150">
        <v>4980.6563636363644</v>
      </c>
      <c r="M18" s="151">
        <v>4806.4936842105262</v>
      </c>
      <c r="N18" s="151">
        <v>4644.138644067797</v>
      </c>
      <c r="O18" s="151">
        <v>4567.0200000000013</v>
      </c>
      <c r="P18" s="151">
        <v>4492.4298360655748</v>
      </c>
      <c r="Q18" s="151">
        <v>4420.245806451614</v>
      </c>
      <c r="R18" s="151">
        <v>4350.3533333333344</v>
      </c>
      <c r="S18" s="151">
        <v>4282.6450000000004</v>
      </c>
      <c r="T18" s="152">
        <v>4091.6468656716424</v>
      </c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</row>
    <row r="19" spans="1:41" ht="12.75" x14ac:dyDescent="0.2">
      <c r="A19" s="84" t="s">
        <v>6</v>
      </c>
      <c r="B19" s="78">
        <v>600</v>
      </c>
      <c r="C19" s="5">
        <v>17.02</v>
      </c>
      <c r="D19" s="5">
        <v>16.215</v>
      </c>
      <c r="E19" s="5">
        <v>14.489999999999998</v>
      </c>
      <c r="F19" s="5">
        <v>13.914999999999999</v>
      </c>
      <c r="G19" s="5">
        <v>13.684999999999999</v>
      </c>
      <c r="H19" s="5">
        <v>13.11</v>
      </c>
      <c r="I19" s="5">
        <v>12.764999999999999</v>
      </c>
      <c r="J19" s="5">
        <v>12.764999999999999</v>
      </c>
      <c r="K19" s="24">
        <v>12.764999999999999</v>
      </c>
      <c r="L19" s="160">
        <v>4765.5999999999995</v>
      </c>
      <c r="M19" s="161">
        <v>4540.2</v>
      </c>
      <c r="N19" s="161">
        <v>4057.1999999999994</v>
      </c>
      <c r="O19" s="161">
        <v>3896.2</v>
      </c>
      <c r="P19" s="161">
        <v>3831.7999999999997</v>
      </c>
      <c r="Q19" s="161">
        <v>3670.7999999999997</v>
      </c>
      <c r="R19" s="161">
        <v>3574.2</v>
      </c>
      <c r="S19" s="161">
        <v>3574.2</v>
      </c>
      <c r="T19" s="162">
        <v>3574.2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</row>
    <row r="20" spans="1:41" ht="12.75" x14ac:dyDescent="0.2">
      <c r="A20" s="83" t="s">
        <v>163</v>
      </c>
      <c r="B20" s="80">
        <v>1200</v>
      </c>
      <c r="C20" s="74">
        <v>38.512187499999996</v>
      </c>
      <c r="D20" s="74">
        <v>38.262307692307694</v>
      </c>
      <c r="E20" s="74">
        <v>37.556764705882358</v>
      </c>
      <c r="F20" s="74">
        <v>37.335217391304354</v>
      </c>
      <c r="G20" s="74">
        <v>37.120000000000005</v>
      </c>
      <c r="H20" s="74">
        <v>36.910845070422539</v>
      </c>
      <c r="I20" s="74">
        <v>36.707499999999996</v>
      </c>
      <c r="J20" s="74">
        <v>36.509726027397264</v>
      </c>
      <c r="K20" s="75">
        <v>36.130000000000003</v>
      </c>
      <c r="L20" s="150">
        <v>5547.5668750000004</v>
      </c>
      <c r="M20" s="151">
        <v>5485.0969230769233</v>
      </c>
      <c r="N20" s="151">
        <v>5308.7111764705887</v>
      </c>
      <c r="O20" s="151">
        <v>5253.3243478260874</v>
      </c>
      <c r="P20" s="151">
        <v>5199.5200000000013</v>
      </c>
      <c r="Q20" s="151">
        <v>5147.2312676056354</v>
      </c>
      <c r="R20" s="151">
        <v>5096.3950000000004</v>
      </c>
      <c r="S20" s="151">
        <v>5046.9515068493156</v>
      </c>
      <c r="T20" s="152">
        <v>4952.0200000000004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</row>
    <row r="21" spans="1:41" ht="12.75" x14ac:dyDescent="0.2">
      <c r="A21" s="84" t="s">
        <v>7</v>
      </c>
      <c r="B21" s="78">
        <v>500</v>
      </c>
      <c r="C21" s="5">
        <v>21.52</v>
      </c>
      <c r="D21" s="5">
        <v>20.715</v>
      </c>
      <c r="E21" s="5">
        <v>18.989999999999998</v>
      </c>
      <c r="F21" s="5">
        <v>18.414999999999999</v>
      </c>
      <c r="G21" s="5">
        <v>18.184999999999999</v>
      </c>
      <c r="H21" s="5">
        <v>17.61</v>
      </c>
      <c r="I21" s="5">
        <v>17.265000000000001</v>
      </c>
      <c r="J21" s="5">
        <v>17.265000000000001</v>
      </c>
      <c r="K21" s="24">
        <v>17.265000000000001</v>
      </c>
      <c r="L21" s="160">
        <v>6025.5999999999995</v>
      </c>
      <c r="M21" s="161">
        <v>5800.2</v>
      </c>
      <c r="N21" s="161">
        <v>5317.2</v>
      </c>
      <c r="O21" s="161">
        <v>5156.2</v>
      </c>
      <c r="P21" s="161">
        <v>5091.7999999999993</v>
      </c>
      <c r="Q21" s="161">
        <v>4930.8</v>
      </c>
      <c r="R21" s="161">
        <v>4834.2</v>
      </c>
      <c r="S21" s="161">
        <v>4834.2</v>
      </c>
      <c r="T21" s="162">
        <v>4834.2</v>
      </c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</row>
    <row r="22" spans="1:41" ht="12.75" x14ac:dyDescent="0.2">
      <c r="A22" s="83" t="s">
        <v>161</v>
      </c>
      <c r="B22" s="80">
        <v>2000</v>
      </c>
      <c r="C22" s="74">
        <v>43.582499999999996</v>
      </c>
      <c r="D22" s="74">
        <v>43.173846153846156</v>
      </c>
      <c r="E22" s="74">
        <v>42.02</v>
      </c>
      <c r="F22" s="74">
        <v>41.657681159420292</v>
      </c>
      <c r="G22" s="74">
        <v>41.305714285714288</v>
      </c>
      <c r="H22" s="74">
        <v>40.963661971830987</v>
      </c>
      <c r="I22" s="74">
        <v>40.63111111111111</v>
      </c>
      <c r="J22" s="74">
        <v>40.307671232876714</v>
      </c>
      <c r="K22" s="75">
        <v>39.686666666666667</v>
      </c>
      <c r="L22" s="150">
        <v>5954.52</v>
      </c>
      <c r="M22" s="151">
        <v>5863.1738461538462</v>
      </c>
      <c r="N22" s="151">
        <v>5605.2552941176482</v>
      </c>
      <c r="O22" s="151">
        <v>5524.2663768115954</v>
      </c>
      <c r="P22" s="151">
        <v>5445.5914285714298</v>
      </c>
      <c r="Q22" s="151">
        <v>5369.1326760563388</v>
      </c>
      <c r="R22" s="151">
        <v>5294.7977777777787</v>
      </c>
      <c r="S22" s="151">
        <v>5222.4994520547953</v>
      </c>
      <c r="T22" s="152">
        <v>5083.6866666666674</v>
      </c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</row>
    <row r="23" spans="1:41" ht="12.75" x14ac:dyDescent="0.2">
      <c r="A23" s="83" t="s">
        <v>164</v>
      </c>
      <c r="B23" s="80">
        <v>1200</v>
      </c>
      <c r="C23" s="74">
        <v>35.066874999999996</v>
      </c>
      <c r="D23" s="74">
        <v>34.870000000000005</v>
      </c>
      <c r="E23" s="74">
        <v>34.314117647058822</v>
      </c>
      <c r="F23" s="74">
        <v>34.139565217391308</v>
      </c>
      <c r="G23" s="74">
        <v>33.97</v>
      </c>
      <c r="H23" s="74">
        <v>33.805211267605635</v>
      </c>
      <c r="I23" s="74">
        <v>33.644999999999996</v>
      </c>
      <c r="J23" s="74">
        <v>33.489178082191785</v>
      </c>
      <c r="K23" s="75">
        <v>33.19</v>
      </c>
      <c r="L23" s="150">
        <v>4686.2387500000004</v>
      </c>
      <c r="M23" s="151">
        <v>4637.0200000000004</v>
      </c>
      <c r="N23" s="151">
        <v>4498.0494117647067</v>
      </c>
      <c r="O23" s="151">
        <v>4454.4113043478274</v>
      </c>
      <c r="P23" s="151">
        <v>4412.0200000000013</v>
      </c>
      <c r="Q23" s="151">
        <v>4370.8228169014101</v>
      </c>
      <c r="R23" s="151">
        <v>4330.7700000000013</v>
      </c>
      <c r="S23" s="151">
        <v>4291.8145205479459</v>
      </c>
      <c r="T23" s="152">
        <v>4217.0200000000004</v>
      </c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ht="12.75" x14ac:dyDescent="0.2">
      <c r="A24" s="84" t="s">
        <v>8</v>
      </c>
      <c r="B24" s="78">
        <v>600</v>
      </c>
      <c r="C24" s="5">
        <v>21.274999999999999</v>
      </c>
      <c r="D24" s="5">
        <v>20.239999999999998</v>
      </c>
      <c r="E24" s="5">
        <v>17.25</v>
      </c>
      <c r="F24" s="5">
        <v>16.445</v>
      </c>
      <c r="G24" s="5">
        <v>16.215</v>
      </c>
      <c r="H24" s="5">
        <v>15.524999999999999</v>
      </c>
      <c r="I24" s="5">
        <v>15.295</v>
      </c>
      <c r="J24" s="5">
        <v>15.295</v>
      </c>
      <c r="K24" s="24">
        <v>15.295</v>
      </c>
      <c r="L24" s="160">
        <v>5957</v>
      </c>
      <c r="M24" s="161">
        <v>5667.2</v>
      </c>
      <c r="N24" s="161">
        <v>4830</v>
      </c>
      <c r="O24" s="161">
        <v>4604.6000000000004</v>
      </c>
      <c r="P24" s="161">
        <v>4540.2</v>
      </c>
      <c r="Q24" s="161">
        <v>4347</v>
      </c>
      <c r="R24" s="161">
        <v>4282.6000000000004</v>
      </c>
      <c r="S24" s="161">
        <v>4282.6000000000004</v>
      </c>
      <c r="T24" s="162">
        <v>4282.6000000000004</v>
      </c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ht="12.75" x14ac:dyDescent="0.2">
      <c r="A25" s="83" t="s">
        <v>9</v>
      </c>
      <c r="B25" s="80">
        <v>600</v>
      </c>
      <c r="C25" s="74">
        <v>13.684999999999999</v>
      </c>
      <c r="D25" s="74">
        <v>13.11</v>
      </c>
      <c r="E25" s="74">
        <v>11.729999999999999</v>
      </c>
      <c r="F25" s="74">
        <v>11.385</v>
      </c>
      <c r="G25" s="74">
        <v>11.27</v>
      </c>
      <c r="H25" s="74">
        <v>10.924999999999999</v>
      </c>
      <c r="I25" s="74">
        <v>10.579999999999998</v>
      </c>
      <c r="J25" s="74">
        <v>10.579999999999998</v>
      </c>
      <c r="K25" s="75">
        <v>10.579999999999998</v>
      </c>
      <c r="L25" s="150">
        <v>3831.7999999999997</v>
      </c>
      <c r="M25" s="151">
        <v>3670.7999999999997</v>
      </c>
      <c r="N25" s="151">
        <v>3284.3999999999996</v>
      </c>
      <c r="O25" s="151">
        <v>3187.7999999999997</v>
      </c>
      <c r="P25" s="151">
        <v>3155.6</v>
      </c>
      <c r="Q25" s="151">
        <v>3058.9999999999995</v>
      </c>
      <c r="R25" s="151">
        <v>2962.3999999999996</v>
      </c>
      <c r="S25" s="151">
        <v>2962.3999999999996</v>
      </c>
      <c r="T25" s="152">
        <v>2962.3999999999996</v>
      </c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ht="12.75" x14ac:dyDescent="0.2">
      <c r="A26" s="84" t="s">
        <v>10</v>
      </c>
      <c r="B26" s="78">
        <v>600</v>
      </c>
      <c r="C26" s="5">
        <v>22.52</v>
      </c>
      <c r="D26" s="5">
        <v>21.715</v>
      </c>
      <c r="E26" s="5">
        <v>19.989999999999998</v>
      </c>
      <c r="F26" s="5">
        <v>19.414999999999999</v>
      </c>
      <c r="G26" s="5">
        <v>19.184999999999999</v>
      </c>
      <c r="H26" s="5">
        <v>18.61</v>
      </c>
      <c r="I26" s="5">
        <v>18.265000000000001</v>
      </c>
      <c r="J26" s="5">
        <v>18.265000000000001</v>
      </c>
      <c r="K26" s="24">
        <v>18.265000000000001</v>
      </c>
      <c r="L26" s="160">
        <v>6305.5999999999995</v>
      </c>
      <c r="M26" s="161">
        <v>6080.2</v>
      </c>
      <c r="N26" s="161">
        <v>5597.2</v>
      </c>
      <c r="O26" s="161">
        <v>5436.2</v>
      </c>
      <c r="P26" s="161">
        <v>5371.7999999999993</v>
      </c>
      <c r="Q26" s="161">
        <v>5210.8</v>
      </c>
      <c r="R26" s="161">
        <v>5114.2</v>
      </c>
      <c r="S26" s="161">
        <v>5114.2</v>
      </c>
      <c r="T26" s="162">
        <v>5114.2</v>
      </c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ht="12.75" x14ac:dyDescent="0.2">
      <c r="A27" s="83" t="s">
        <v>173</v>
      </c>
      <c r="B27" s="80">
        <v>2300</v>
      </c>
      <c r="C27" s="74">
        <v>41.826250000000002</v>
      </c>
      <c r="D27" s="74">
        <v>41.444615384615389</v>
      </c>
      <c r="E27" s="74">
        <v>40.367058823529419</v>
      </c>
      <c r="F27" s="74">
        <v>40.028695652173916</v>
      </c>
      <c r="G27" s="74">
        <v>39.700000000000003</v>
      </c>
      <c r="H27" s="74">
        <v>39.380563380281693</v>
      </c>
      <c r="I27" s="74">
        <v>39.070000000000007</v>
      </c>
      <c r="J27" s="74">
        <v>38.76794520547945</v>
      </c>
      <c r="K27" s="75">
        <v>38.188000000000002</v>
      </c>
      <c r="L27" s="150">
        <v>6956.8637500000004</v>
      </c>
      <c r="M27" s="151">
        <v>6850.0969230769233</v>
      </c>
      <c r="N27" s="151">
        <v>6548.6376470588248</v>
      </c>
      <c r="O27" s="151">
        <v>6453.9765217391314</v>
      </c>
      <c r="P27" s="151">
        <v>6362.0200000000013</v>
      </c>
      <c r="Q27" s="151">
        <v>6272.6538028169025</v>
      </c>
      <c r="R27" s="151">
        <v>6185.77</v>
      </c>
      <c r="S27" s="151">
        <v>6101.2665753424662</v>
      </c>
      <c r="T27" s="152">
        <v>5939.02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ht="13.5" thickBot="1" x14ac:dyDescent="0.25">
      <c r="A28" s="111" t="s">
        <v>197</v>
      </c>
      <c r="B28" s="108">
        <v>6000</v>
      </c>
      <c r="C28" s="109">
        <v>115.4575</v>
      </c>
      <c r="D28" s="109">
        <v>113.94307692307692</v>
      </c>
      <c r="E28" s="109">
        <v>109.66705882352942</v>
      </c>
      <c r="F28" s="109">
        <v>108.32434782608696</v>
      </c>
      <c r="G28" s="109">
        <v>107.02</v>
      </c>
      <c r="H28" s="109">
        <v>105.75239436619718</v>
      </c>
      <c r="I28" s="109">
        <v>104.52</v>
      </c>
      <c r="J28" s="109">
        <v>103.3213698630137</v>
      </c>
      <c r="K28" s="110">
        <v>101.02</v>
      </c>
      <c r="L28" s="169">
        <v>19704.52</v>
      </c>
      <c r="M28" s="170">
        <v>19401.635384615383</v>
      </c>
      <c r="N28" s="170">
        <v>18546.431764705885</v>
      </c>
      <c r="O28" s="170">
        <v>18277.889565217392</v>
      </c>
      <c r="P28" s="170">
        <v>18017.02</v>
      </c>
      <c r="Q28" s="170">
        <v>17763.498873239438</v>
      </c>
      <c r="R28" s="170">
        <v>17517.02</v>
      </c>
      <c r="S28" s="170">
        <v>17277.29397260274</v>
      </c>
      <c r="T28" s="171">
        <v>16817.02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ht="23.1" customHeight="1" thickBot="1" x14ac:dyDescent="0.25">
      <c r="A29" s="6" t="str">
        <f>Москва!A30</f>
        <v>Тарифы с учетом доставки до адреса: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156"/>
      <c r="M29" s="156"/>
      <c r="N29" s="156"/>
      <c r="O29" s="156"/>
      <c r="P29" s="156"/>
      <c r="Q29" s="156"/>
      <c r="R29" s="156"/>
      <c r="S29" s="156"/>
      <c r="T29" s="156"/>
      <c r="U29" s="52"/>
      <c r="V29" s="52"/>
    </row>
    <row r="30" spans="1:41" ht="12.75" x14ac:dyDescent="0.2">
      <c r="A30" s="120" t="s">
        <v>11</v>
      </c>
      <c r="B30" s="184">
        <v>2000</v>
      </c>
      <c r="C30" s="122">
        <f>C$15+Краснодар!C31</f>
        <v>35.991046759026581</v>
      </c>
      <c r="D30" s="122">
        <f>D$15+Краснодар!D31</f>
        <v>35.186046759026581</v>
      </c>
      <c r="E30" s="122">
        <f>E$15+Краснодар!E31</f>
        <v>33.46104675902658</v>
      </c>
      <c r="F30" s="122">
        <f>F$15+Краснодар!F31</f>
        <v>32.886046759026577</v>
      </c>
      <c r="G30" s="122">
        <f>G$15+Краснодар!G31</f>
        <v>32.65604675902658</v>
      </c>
      <c r="H30" s="122">
        <f>H$15+Краснодар!H31</f>
        <v>32.081046759026577</v>
      </c>
      <c r="I30" s="122">
        <f>I$15+Краснодар!I31</f>
        <v>31.736046759026578</v>
      </c>
      <c r="J30" s="122">
        <f>J$15+Краснодар!J31</f>
        <v>31.736046759026578</v>
      </c>
      <c r="K30" s="185">
        <f>K$15+Краснодар!K31</f>
        <v>31.736046759026578</v>
      </c>
      <c r="L30" s="157">
        <f>L$15+Краснодар!L31</f>
        <v>10077.493092527442</v>
      </c>
      <c r="M30" s="158">
        <f>M$15+Краснодар!M31</f>
        <v>9852.0930925274424</v>
      </c>
      <c r="N30" s="158">
        <f>N$15+Краснодар!N31</f>
        <v>9369.0930925274424</v>
      </c>
      <c r="O30" s="158">
        <f>O$15+Краснодар!O31</f>
        <v>9208.0930925274424</v>
      </c>
      <c r="P30" s="158">
        <f>P$15+Краснодар!P31</f>
        <v>9143.693092527441</v>
      </c>
      <c r="Q30" s="158">
        <f>Q$15+Краснодар!Q31</f>
        <v>8982.6930925274428</v>
      </c>
      <c r="R30" s="158">
        <f>R$15+Краснодар!R31</f>
        <v>8886.0930925274424</v>
      </c>
      <c r="S30" s="158">
        <f>S$15+Краснодар!S31</f>
        <v>8886.0930925274424</v>
      </c>
      <c r="T30" s="159">
        <f>T$15+Краснодар!T31</f>
        <v>8886.0930925274424</v>
      </c>
      <c r="U30" s="52"/>
      <c r="V30" s="52"/>
    </row>
    <row r="31" spans="1:41" ht="12.75" x14ac:dyDescent="0.2">
      <c r="A31" s="83" t="s">
        <v>12</v>
      </c>
      <c r="B31" s="186">
        <v>2000</v>
      </c>
      <c r="C31" s="74">
        <f>C$15+Краснодар!C32</f>
        <v>39.008125</v>
      </c>
      <c r="D31" s="74">
        <f>D$15+Краснодар!D32</f>
        <v>37.708784999999999</v>
      </c>
      <c r="E31" s="74">
        <f>E$15+Краснодар!E32</f>
        <v>35.860199999999999</v>
      </c>
      <c r="F31" s="74">
        <f>F$15+Краснодар!F32</f>
        <v>35.099822500000002</v>
      </c>
      <c r="G31" s="74">
        <f>G$15+Краснодар!G32</f>
        <v>34.437275</v>
      </c>
      <c r="H31" s="74">
        <f>H$15+Краснодар!H32</f>
        <v>33.491520000000001</v>
      </c>
      <c r="I31" s="74">
        <f>I$15+Краснодар!I32</f>
        <v>32.899350000000005</v>
      </c>
      <c r="J31" s="74">
        <f>J$15+Краснодар!J32</f>
        <v>32.775765000000007</v>
      </c>
      <c r="K31" s="75">
        <f>K$15+Краснодар!K32</f>
        <v>32.281424999999999</v>
      </c>
      <c r="L31" s="150">
        <f>L$15+Краснодар!L32</f>
        <v>10922.275000000001</v>
      </c>
      <c r="M31" s="151">
        <f>M$15+Краснодар!M32</f>
        <v>10558.459800000001</v>
      </c>
      <c r="N31" s="151">
        <f>N$15+Краснодар!N32</f>
        <v>10040.856</v>
      </c>
      <c r="O31" s="151">
        <f>O$15+Краснодар!O32</f>
        <v>9827.9503000000004</v>
      </c>
      <c r="P31" s="151">
        <f>P$15+Краснодар!P32</f>
        <v>9642.4369999999999</v>
      </c>
      <c r="Q31" s="151">
        <f>Q$15+Краснодар!Q32</f>
        <v>9377.6255999999994</v>
      </c>
      <c r="R31" s="151">
        <f>R$15+Краснодар!R32</f>
        <v>9211.8180000000011</v>
      </c>
      <c r="S31" s="151">
        <f>S$15+Краснодар!S32</f>
        <v>9177.2142000000003</v>
      </c>
      <c r="T31" s="152">
        <f>T$15+Краснодар!T32</f>
        <v>9038.7989999999991</v>
      </c>
      <c r="U31" s="52"/>
      <c r="V31" s="52"/>
    </row>
    <row r="32" spans="1:41" ht="12.75" x14ac:dyDescent="0.2">
      <c r="A32" s="84" t="s">
        <v>13</v>
      </c>
      <c r="B32" s="187">
        <v>2000</v>
      </c>
      <c r="C32" s="5">
        <f>C$15+Краснодар!C33</f>
        <v>36.783594999999998</v>
      </c>
      <c r="D32" s="5">
        <f>D$15+Краснодар!D33</f>
        <v>35.237085</v>
      </c>
      <c r="E32" s="5">
        <f>E$15+Краснодар!E33</f>
        <v>33.388500000000001</v>
      </c>
      <c r="F32" s="5">
        <f>F$15+Краснодар!F33</f>
        <v>32.628122500000003</v>
      </c>
      <c r="G32" s="5">
        <f>G$15+Краснодар!G33</f>
        <v>32.08916</v>
      </c>
      <c r="H32" s="5">
        <f>H$15+Краснодар!H33</f>
        <v>31.019819999999999</v>
      </c>
      <c r="I32" s="5">
        <f>I$15+Краснодар!I33</f>
        <v>30.304065000000001</v>
      </c>
      <c r="J32" s="5">
        <f>J$15+Краснодар!J33</f>
        <v>29.809725</v>
      </c>
      <c r="K32" s="24">
        <f>K$15+Краснодар!K33</f>
        <v>29.809725</v>
      </c>
      <c r="L32" s="160">
        <f>L$15+Краснодар!L33</f>
        <v>10299.406599999998</v>
      </c>
      <c r="M32" s="161">
        <f>M$15+Краснодар!M33</f>
        <v>9866.3837999999996</v>
      </c>
      <c r="N32" s="161">
        <f>N$15+Краснодар!N33</f>
        <v>9348.7800000000007</v>
      </c>
      <c r="O32" s="161">
        <f>O$15+Краснодар!O33</f>
        <v>9135.8742999999995</v>
      </c>
      <c r="P32" s="161">
        <f>P$15+Краснодар!P33</f>
        <v>8984.9647999999997</v>
      </c>
      <c r="Q32" s="161">
        <f>Q$15+Краснодар!Q33</f>
        <v>8685.5496000000003</v>
      </c>
      <c r="R32" s="161">
        <f>R$15+Краснодар!R33</f>
        <v>8485.1381999999994</v>
      </c>
      <c r="S32" s="161">
        <f>S$15+Краснодар!S33</f>
        <v>8346.723</v>
      </c>
      <c r="T32" s="162">
        <f>T$15+Краснодар!T33</f>
        <v>8346.723</v>
      </c>
      <c r="U32" s="3"/>
      <c r="V32" s="52"/>
    </row>
    <row r="33" spans="1:22" ht="12.75" x14ac:dyDescent="0.2">
      <c r="A33" s="83" t="s">
        <v>194</v>
      </c>
      <c r="B33" s="186">
        <v>2000</v>
      </c>
      <c r="C33" s="74">
        <f>C$15+Краснодар!C34</f>
        <v>37.121141918938079</v>
      </c>
      <c r="D33" s="74">
        <f>D$15+Краснодар!D34</f>
        <v>36.090122886955783</v>
      </c>
      <c r="E33" s="74">
        <f>E$15+Краснодар!E34</f>
        <v>34.139103854973477</v>
      </c>
      <c r="F33" s="74">
        <f>F$15+Краснодар!F34</f>
        <v>32.75249005830976</v>
      </c>
      <c r="G33" s="74">
        <f>G$15+Краснодар!G34</f>
        <v>32.09099917907082</v>
      </c>
      <c r="H33" s="74">
        <f>H$15+Краснодар!H34</f>
        <v>31.084508299831882</v>
      </c>
      <c r="I33" s="74">
        <f>I$15+Краснодар!I34</f>
        <v>30.81880447389452</v>
      </c>
      <c r="J33" s="74">
        <f>J$15+Краснодар!J34</f>
        <v>30.825655663333528</v>
      </c>
      <c r="K33" s="75">
        <f>K$15+Краснодар!K34</f>
        <v>30.463577913914474</v>
      </c>
      <c r="L33" s="150">
        <f>L$15+Краснодар!L34</f>
        <v>10393.919737302662</v>
      </c>
      <c r="M33" s="151">
        <f>M$15+Краснодар!M34</f>
        <v>10105.23440834762</v>
      </c>
      <c r="N33" s="151">
        <f>N$15+Краснодар!N34</f>
        <v>9558.9490793925743</v>
      </c>
      <c r="O33" s="151">
        <f>O$15+Краснодар!O34</f>
        <v>9170.6972163267328</v>
      </c>
      <c r="P33" s="151">
        <f>P$15+Краснодар!P34</f>
        <v>8985.4797701398293</v>
      </c>
      <c r="Q33" s="151">
        <f>Q$15+Краснодар!Q34</f>
        <v>8703.6623239529272</v>
      </c>
      <c r="R33" s="151">
        <f>R$15+Краснодар!R34</f>
        <v>8629.2652526904658</v>
      </c>
      <c r="S33" s="151">
        <f>S$15+Краснодар!S34</f>
        <v>8631.1835857333881</v>
      </c>
      <c r="T33" s="152">
        <f>T$15+Краснодар!T34</f>
        <v>8529.8018158960513</v>
      </c>
      <c r="U33" s="3"/>
      <c r="V33" s="52"/>
    </row>
    <row r="34" spans="1:22" ht="12.75" x14ac:dyDescent="0.2">
      <c r="A34" s="84" t="s">
        <v>14</v>
      </c>
      <c r="B34" s="187">
        <v>2000</v>
      </c>
      <c r="C34" s="5">
        <f>C$15+Краснодар!C35</f>
        <v>36.165669999999999</v>
      </c>
      <c r="D34" s="5">
        <f>D$15+Краснодар!D35</f>
        <v>35.097411967936054</v>
      </c>
      <c r="E34" s="5">
        <f>E$15+Краснодар!E35</f>
        <v>33.017744999999998</v>
      </c>
      <c r="F34" s="5">
        <f>F$15+Краснодар!F35</f>
        <v>32.07199</v>
      </c>
      <c r="G34" s="5">
        <f>G$15+Краснодар!G35</f>
        <v>31.471235</v>
      </c>
      <c r="H34" s="5">
        <f>H$15+Краснодар!H35</f>
        <v>30.649065</v>
      </c>
      <c r="I34" s="5">
        <f>I$15+Краснодар!I35</f>
        <v>29.809725</v>
      </c>
      <c r="J34" s="5">
        <f>J$15+Краснодар!J35</f>
        <v>29.809725</v>
      </c>
      <c r="K34" s="24">
        <f>K$15+Краснодар!K35</f>
        <v>29.562555000000003</v>
      </c>
      <c r="L34" s="160">
        <f>L$15+Краснодар!L35</f>
        <v>10126.3876</v>
      </c>
      <c r="M34" s="161">
        <f>M$15+Краснодар!M35</f>
        <v>9827.2753510220937</v>
      </c>
      <c r="N34" s="161">
        <f>N$15+Краснодар!N35</f>
        <v>9244.9686000000002</v>
      </c>
      <c r="O34" s="161">
        <f>O$15+Краснодар!O35</f>
        <v>8980.1571999999996</v>
      </c>
      <c r="P34" s="161">
        <f>P$15+Краснодар!P35</f>
        <v>8811.9457999999995</v>
      </c>
      <c r="Q34" s="161">
        <f>Q$15+Краснодар!Q35</f>
        <v>8581.7381999999998</v>
      </c>
      <c r="R34" s="161">
        <f>R$15+Краснодар!R35</f>
        <v>8346.723</v>
      </c>
      <c r="S34" s="161">
        <f>S$15+Краснодар!S35</f>
        <v>8346.723</v>
      </c>
      <c r="T34" s="162">
        <f>T$15+Краснодар!T35</f>
        <v>8277.5154000000002</v>
      </c>
      <c r="U34" s="3"/>
      <c r="V34" s="52"/>
    </row>
    <row r="35" spans="1:22" ht="12.75" x14ac:dyDescent="0.2">
      <c r="A35" s="83" t="s">
        <v>15</v>
      </c>
      <c r="B35" s="186">
        <v>2000</v>
      </c>
      <c r="C35" s="74">
        <f>C$15+Краснодар!C36</f>
        <v>40.511427398672609</v>
      </c>
      <c r="D35" s="74">
        <f>D$15+Краснодар!D36</f>
        <v>39.480408366690305</v>
      </c>
      <c r="E35" s="74">
        <f>E$15+Краснодар!E36</f>
        <v>37.529389334708</v>
      </c>
      <c r="F35" s="74">
        <f>F$15+Краснодар!F36</f>
        <v>35.988671652601809</v>
      </c>
      <c r="G35" s="74">
        <f>G$15+Краснодар!G36</f>
        <v>35.327180773362862</v>
      </c>
      <c r="H35" s="74">
        <f>H$15+Краснодар!H36</f>
        <v>34.320689894123923</v>
      </c>
      <c r="I35" s="74">
        <f>I$15+Краснодар!I36</f>
        <v>34.077428381600512</v>
      </c>
      <c r="J35" s="74">
        <f>J$15+Краснодар!J36</f>
        <v>34.086218586918491</v>
      </c>
      <c r="K35" s="75">
        <f>K$15+Краснодар!K36</f>
        <v>33.62166600275819</v>
      </c>
      <c r="L35" s="150">
        <f>L$15+Краснодар!L36</f>
        <v>11343.199671628328</v>
      </c>
      <c r="M35" s="151">
        <f>M$15+Краснодар!M36</f>
        <v>11054.514342673285</v>
      </c>
      <c r="N35" s="151">
        <f>N$15+Краснодар!N36</f>
        <v>10508.229013718243</v>
      </c>
      <c r="O35" s="151">
        <f>O$15+Краснодар!O36</f>
        <v>10076.828062728506</v>
      </c>
      <c r="P35" s="151">
        <f>P$15+Краснодар!P36</f>
        <v>9891.6106165416022</v>
      </c>
      <c r="Q35" s="151">
        <f>Q$15+Краснодар!Q36</f>
        <v>9609.7931703547001</v>
      </c>
      <c r="R35" s="151">
        <f>R$15+Краснодар!R36</f>
        <v>9541.679946848144</v>
      </c>
      <c r="S35" s="151">
        <f>S$15+Краснодар!S36</f>
        <v>9544.1412043371765</v>
      </c>
      <c r="T35" s="152">
        <f>T$15+Краснодар!T36</f>
        <v>9414.0664807722933</v>
      </c>
      <c r="U35" s="3"/>
      <c r="V35" s="52"/>
    </row>
    <row r="36" spans="1:22" ht="12.75" x14ac:dyDescent="0.2">
      <c r="A36" s="84" t="s">
        <v>16</v>
      </c>
      <c r="B36" s="187">
        <v>2000</v>
      </c>
      <c r="C36" s="5">
        <f>C$15+Краснодар!C37</f>
        <v>40.511427398672609</v>
      </c>
      <c r="D36" s="5">
        <f>D$15+Краснодар!D37</f>
        <v>39.480408366690305</v>
      </c>
      <c r="E36" s="5">
        <f>E$15+Краснодар!E37</f>
        <v>37.529389334708</v>
      </c>
      <c r="F36" s="5">
        <f>F$15+Краснодар!F37</f>
        <v>35.988671652601809</v>
      </c>
      <c r="G36" s="5">
        <f>G$15+Краснодар!G37</f>
        <v>35.327180773362862</v>
      </c>
      <c r="H36" s="5">
        <f>H$15+Краснодар!H37</f>
        <v>34.320689894123923</v>
      </c>
      <c r="I36" s="5">
        <f>I$15+Краснодар!I37</f>
        <v>34.077428381600512</v>
      </c>
      <c r="J36" s="5">
        <f>J$15+Краснодар!J37</f>
        <v>34.086218586918491</v>
      </c>
      <c r="K36" s="24">
        <f>K$15+Краснодар!K37</f>
        <v>33.62166600275819</v>
      </c>
      <c r="L36" s="160">
        <f>L$15+Краснодар!L37</f>
        <v>11343.199671628328</v>
      </c>
      <c r="M36" s="161">
        <f>M$15+Краснодар!M37</f>
        <v>11054.514342673285</v>
      </c>
      <c r="N36" s="161">
        <f>N$15+Краснодар!N37</f>
        <v>10508.229013718243</v>
      </c>
      <c r="O36" s="161">
        <f>O$15+Краснодар!O37</f>
        <v>10076.828062728506</v>
      </c>
      <c r="P36" s="161">
        <f>P$15+Краснодар!P37</f>
        <v>9891.6106165416022</v>
      </c>
      <c r="Q36" s="161">
        <f>Q$15+Краснодар!Q37</f>
        <v>9609.7931703547001</v>
      </c>
      <c r="R36" s="161">
        <f>R$15+Краснодар!R37</f>
        <v>9541.679946848144</v>
      </c>
      <c r="S36" s="161">
        <f>S$15+Краснодар!S37</f>
        <v>9544.1412043371765</v>
      </c>
      <c r="T36" s="162">
        <f>T$15+Краснодар!T37</f>
        <v>9414.0664807722933</v>
      </c>
      <c r="U36" s="3"/>
      <c r="V36" s="52"/>
    </row>
    <row r="37" spans="1:22" ht="12.75" x14ac:dyDescent="0.2">
      <c r="A37" s="83" t="s">
        <v>17</v>
      </c>
      <c r="B37" s="186">
        <v>2000</v>
      </c>
      <c r="C37" s="74">
        <f>C$15+Краснодар!C38</f>
        <v>40.511427398672609</v>
      </c>
      <c r="D37" s="74">
        <f>D$15+Краснодар!D38</f>
        <v>39.480408366690305</v>
      </c>
      <c r="E37" s="74">
        <f>E$15+Краснодар!E38</f>
        <v>37.529389334708</v>
      </c>
      <c r="F37" s="74">
        <f>F$15+Краснодар!F38</f>
        <v>35.988671652601809</v>
      </c>
      <c r="G37" s="74">
        <f>G$15+Краснодар!G38</f>
        <v>35.327180773362862</v>
      </c>
      <c r="H37" s="74">
        <f>H$15+Краснодар!H38</f>
        <v>34.320689894123923</v>
      </c>
      <c r="I37" s="74">
        <f>I$15+Краснодар!I38</f>
        <v>34.077428381600512</v>
      </c>
      <c r="J37" s="74">
        <f>J$15+Краснодар!J38</f>
        <v>34.086218586918491</v>
      </c>
      <c r="K37" s="75">
        <f>K$15+Краснодар!K38</f>
        <v>33.62166600275819</v>
      </c>
      <c r="L37" s="150">
        <f>L$15+Краснодар!L38</f>
        <v>11343.199671628328</v>
      </c>
      <c r="M37" s="151">
        <f>M$15+Краснодар!M38</f>
        <v>11054.514342673285</v>
      </c>
      <c r="N37" s="151">
        <f>N$15+Краснодар!N38</f>
        <v>10508.229013718243</v>
      </c>
      <c r="O37" s="151">
        <f>O$15+Краснодар!O38</f>
        <v>10076.828062728506</v>
      </c>
      <c r="P37" s="151">
        <f>P$15+Краснодар!P38</f>
        <v>9891.6106165416022</v>
      </c>
      <c r="Q37" s="151">
        <f>Q$15+Краснодар!Q38</f>
        <v>9609.7931703547001</v>
      </c>
      <c r="R37" s="151">
        <f>R$15+Краснодар!R38</f>
        <v>9541.679946848144</v>
      </c>
      <c r="S37" s="151">
        <f>S$15+Краснодар!S38</f>
        <v>9544.1412043371765</v>
      </c>
      <c r="T37" s="152">
        <f>T$15+Краснодар!T38</f>
        <v>9414.0664807722933</v>
      </c>
      <c r="U37" s="3"/>
      <c r="V37" s="52"/>
    </row>
    <row r="38" spans="1:22" ht="12.75" x14ac:dyDescent="0.2">
      <c r="A38" s="84" t="s">
        <v>18</v>
      </c>
      <c r="B38" s="187">
        <v>4000</v>
      </c>
      <c r="C38" s="5">
        <f>C$15+Краснодар!C39</f>
        <v>40.511427398672609</v>
      </c>
      <c r="D38" s="5">
        <f>D$15+Краснодар!D39</f>
        <v>39.480408366690305</v>
      </c>
      <c r="E38" s="5">
        <f>E$15+Краснодар!E39</f>
        <v>37.529389334708</v>
      </c>
      <c r="F38" s="5">
        <f>F$15+Краснодар!F39</f>
        <v>35.988671652601809</v>
      </c>
      <c r="G38" s="5">
        <f>G$15+Краснодар!G39</f>
        <v>35.327180773362862</v>
      </c>
      <c r="H38" s="5">
        <f>H$15+Краснодар!H39</f>
        <v>34.320689894123923</v>
      </c>
      <c r="I38" s="5">
        <f>I$15+Краснодар!I39</f>
        <v>34.077428381600512</v>
      </c>
      <c r="J38" s="5">
        <f>J$15+Краснодар!J39</f>
        <v>34.086218586918491</v>
      </c>
      <c r="K38" s="24">
        <f>K$15+Краснодар!K39</f>
        <v>33.62166600275819</v>
      </c>
      <c r="L38" s="160">
        <f>L$15+Краснодар!L39</f>
        <v>11343.199671628328</v>
      </c>
      <c r="M38" s="161">
        <f>M$15+Краснодар!M39</f>
        <v>11054.514342673285</v>
      </c>
      <c r="N38" s="161">
        <f>N$15+Краснодар!N39</f>
        <v>10508.229013718243</v>
      </c>
      <c r="O38" s="161">
        <f>O$15+Краснодар!O39</f>
        <v>10076.828062728506</v>
      </c>
      <c r="P38" s="161">
        <f>P$15+Краснодар!P39</f>
        <v>9891.6106165416022</v>
      </c>
      <c r="Q38" s="161">
        <f>Q$15+Краснодар!Q39</f>
        <v>9609.7931703547001</v>
      </c>
      <c r="R38" s="161">
        <f>R$15+Краснодар!R39</f>
        <v>9541.679946848144</v>
      </c>
      <c r="S38" s="161">
        <f>S$15+Краснодар!S39</f>
        <v>9544.1412043371765</v>
      </c>
      <c r="T38" s="162">
        <f>T$15+Краснодар!T39</f>
        <v>9414.0664807722933</v>
      </c>
      <c r="U38" s="3"/>
      <c r="V38" s="52"/>
    </row>
    <row r="39" spans="1:22" ht="12.75" x14ac:dyDescent="0.2">
      <c r="A39" s="83" t="s">
        <v>19</v>
      </c>
      <c r="B39" s="186">
        <v>6000</v>
      </c>
      <c r="C39" s="74">
        <f>C$15+Краснодар!C40</f>
        <v>60.853140277079731</v>
      </c>
      <c r="D39" s="74">
        <f>D$15+Краснодар!D40</f>
        <v>58.805035601177082</v>
      </c>
      <c r="E39" s="74">
        <f>E$15+Краснодар!E40</f>
        <v>55.836930925274416</v>
      </c>
      <c r="F39" s="74">
        <f>F$15+Краснодар!F40</f>
        <v>52.493197783491219</v>
      </c>
      <c r="G39" s="74">
        <f>G$15+Краснодар!G40</f>
        <v>51.076597865584148</v>
      </c>
      <c r="H39" s="74">
        <f>H$15+Краснодар!H40</f>
        <v>50.026957898421315</v>
      </c>
      <c r="I39" s="74">
        <f>I$15+Краснодар!I40</f>
        <v>49.892616413666957</v>
      </c>
      <c r="J39" s="74">
        <f>J$15+Краснодар!J40</f>
        <v>49.910817309384171</v>
      </c>
      <c r="K39" s="75">
        <f>K$15+Краснодар!K40</f>
        <v>48.948920193946371</v>
      </c>
      <c r="L39" s="150">
        <f>L$15+Краснодар!L40</f>
        <v>17038.879277582324</v>
      </c>
      <c r="M39" s="151">
        <f>M$15+Краснодар!M40</f>
        <v>16465.409968329579</v>
      </c>
      <c r="N39" s="151">
        <f>N$15+Краснодар!N40</f>
        <v>15634.340659076835</v>
      </c>
      <c r="O39" s="151">
        <f>O$15+Краснодар!O40</f>
        <v>14698.095379377541</v>
      </c>
      <c r="P39" s="151">
        <f>P$15+Краснодар!P40</f>
        <v>14301.447402363563</v>
      </c>
      <c r="Q39" s="151">
        <f>Q$15+Краснодар!Q40</f>
        <v>14007.548211557967</v>
      </c>
      <c r="R39" s="151">
        <f>R$15+Краснодар!R40</f>
        <v>13969.932595826747</v>
      </c>
      <c r="S39" s="151">
        <f>S$15+Краснодар!S40</f>
        <v>13975.028846627567</v>
      </c>
      <c r="T39" s="152">
        <f>T$15+Краснодар!T40</f>
        <v>13705.697654304984</v>
      </c>
      <c r="U39" s="3"/>
      <c r="V39" s="52"/>
    </row>
    <row r="40" spans="1:22" ht="12.75" x14ac:dyDescent="0.2">
      <c r="A40" s="84" t="s">
        <v>20</v>
      </c>
      <c r="B40" s="187">
        <v>2000</v>
      </c>
      <c r="C40" s="5">
        <f>C$15+Краснодар!C41</f>
        <v>40.243975000000006</v>
      </c>
      <c r="D40" s="5">
        <f>D$15+Краснодар!D41</f>
        <v>38.141332500000004</v>
      </c>
      <c r="E40" s="5">
        <f>E$15+Краснодар!E41</f>
        <v>35.860199999999999</v>
      </c>
      <c r="F40" s="5">
        <f>F$15+Краснодар!F41</f>
        <v>34.790859999999995</v>
      </c>
      <c r="G40" s="5">
        <f>G$15+Краснодар!G41</f>
        <v>34.066519999999997</v>
      </c>
      <c r="H40" s="5">
        <f>H$15+Краснодар!H41</f>
        <v>33.182557500000001</v>
      </c>
      <c r="I40" s="5">
        <f>I$15+Краснодар!I41</f>
        <v>32.343217500000002</v>
      </c>
      <c r="J40" s="5">
        <f>J$15+Краснодар!J41</f>
        <v>32.281424999999999</v>
      </c>
      <c r="K40" s="24">
        <f>K$15+Краснодар!K41</f>
        <v>31.663499999999999</v>
      </c>
      <c r="L40" s="160">
        <f>L$15+Краснодар!L41</f>
        <v>11268.313</v>
      </c>
      <c r="M40" s="161">
        <f>M$15+Краснодар!M41</f>
        <v>10679.5731</v>
      </c>
      <c r="N40" s="161">
        <f>N$15+Краснодар!N41</f>
        <v>10040.856</v>
      </c>
      <c r="O40" s="161">
        <f>O$15+Краснодар!O41</f>
        <v>9741.4408000000003</v>
      </c>
      <c r="P40" s="161">
        <f>P$15+Краснодар!P41</f>
        <v>9538.6255999999994</v>
      </c>
      <c r="Q40" s="161">
        <f>Q$15+Краснодар!Q41</f>
        <v>9291.1161000000011</v>
      </c>
      <c r="R40" s="161">
        <f>R$15+Краснодар!R41</f>
        <v>9056.1009000000013</v>
      </c>
      <c r="S40" s="161">
        <f>S$15+Краснодар!S41</f>
        <v>9038.7989999999991</v>
      </c>
      <c r="T40" s="162">
        <f>T$15+Краснодар!T41</f>
        <v>8865.7800000000007</v>
      </c>
      <c r="U40" s="3"/>
      <c r="V40" s="52"/>
    </row>
    <row r="41" spans="1:22" ht="12.75" x14ac:dyDescent="0.2">
      <c r="A41" s="83" t="s">
        <v>21</v>
      </c>
      <c r="B41" s="186">
        <v>2000</v>
      </c>
      <c r="C41" s="74">
        <f>C$15+Краснодар!C42</f>
        <v>35.991046759026581</v>
      </c>
      <c r="D41" s="74">
        <f>D$15+Краснодар!D42</f>
        <v>34.960027727044277</v>
      </c>
      <c r="E41" s="74">
        <f>E$15+Краснодар!E42</f>
        <v>33.009008695061965</v>
      </c>
      <c r="F41" s="74">
        <f>F$15+Краснодар!F42</f>
        <v>31.67376286021241</v>
      </c>
      <c r="G41" s="74">
        <f>G$15+Краснодар!G42</f>
        <v>31.228017420592945</v>
      </c>
      <c r="H41" s="74">
        <f>H$15+Краснодар!H42</f>
        <v>30.437271980973474</v>
      </c>
      <c r="I41" s="74">
        <f>I$15+Краснодар!I42</f>
        <v>30.167079692353319</v>
      </c>
      <c r="J41" s="74">
        <f>J$15+Краснодар!J42</f>
        <v>30.173543078616536</v>
      </c>
      <c r="K41" s="75">
        <f>K$15+Краснодар!K42</f>
        <v>29.831960296145731</v>
      </c>
      <c r="L41" s="150">
        <f>L$15+Краснодар!L42</f>
        <v>10077.493092527442</v>
      </c>
      <c r="M41" s="151">
        <f>M$15+Краснодар!M42</f>
        <v>9788.8077635723967</v>
      </c>
      <c r="N41" s="151">
        <f>N$15+Краснодар!N42</f>
        <v>9242.5224346173527</v>
      </c>
      <c r="O41" s="151">
        <f>O$15+Краснодар!O42</f>
        <v>8868.653600859474</v>
      </c>
      <c r="P41" s="151">
        <f>P$15+Краснодар!P42</f>
        <v>8743.8448777660233</v>
      </c>
      <c r="Q41" s="151">
        <f>Q$15+Краснодар!Q42</f>
        <v>8522.4361546725722</v>
      </c>
      <c r="R41" s="151">
        <f>R$15+Краснодар!R42</f>
        <v>8446.7823138589301</v>
      </c>
      <c r="S41" s="151">
        <f>S$15+Краснодар!S42</f>
        <v>8448.5920620126308</v>
      </c>
      <c r="T41" s="152">
        <f>T$15+Краснодар!T42</f>
        <v>8352.948882920804</v>
      </c>
      <c r="U41" s="3"/>
      <c r="V41" s="52"/>
    </row>
    <row r="42" spans="1:22" ht="12.75" x14ac:dyDescent="0.2">
      <c r="A42" s="84" t="s">
        <v>22</v>
      </c>
      <c r="B42" s="187">
        <v>2000</v>
      </c>
      <c r="C42" s="5">
        <f>C$15+Краснодар!C43</f>
        <v>37.121141918938079</v>
      </c>
      <c r="D42" s="5">
        <f>D$15+Краснодар!D43</f>
        <v>36.090122886955783</v>
      </c>
      <c r="E42" s="5">
        <f>E$15+Краснодар!E43</f>
        <v>34.139103854973477</v>
      </c>
      <c r="F42" s="5">
        <f>F$15+Краснодар!F43</f>
        <v>32.75249005830976</v>
      </c>
      <c r="G42" s="5">
        <f>G$15+Краснодар!G43</f>
        <v>32.09099917907082</v>
      </c>
      <c r="H42" s="5">
        <f>H$15+Краснодар!H43</f>
        <v>31.084508299831882</v>
      </c>
      <c r="I42" s="5">
        <f>I$15+Краснодар!I43</f>
        <v>30.81880447389452</v>
      </c>
      <c r="J42" s="5">
        <f>J$15+Краснодар!J43</f>
        <v>30.825655663333528</v>
      </c>
      <c r="K42" s="24">
        <f>K$15+Краснодар!K43</f>
        <v>30.463577913914474</v>
      </c>
      <c r="L42" s="160">
        <f>L$15+Краснодар!L43</f>
        <v>10393.919737302662</v>
      </c>
      <c r="M42" s="161">
        <f>M$15+Краснодар!M43</f>
        <v>10105.23440834762</v>
      </c>
      <c r="N42" s="161">
        <f>N$15+Краснодар!N43</f>
        <v>9558.9490793925743</v>
      </c>
      <c r="O42" s="161">
        <f>O$15+Краснодар!O43</f>
        <v>9170.6972163267328</v>
      </c>
      <c r="P42" s="161">
        <f>P$15+Краснодар!P43</f>
        <v>8985.4797701398293</v>
      </c>
      <c r="Q42" s="161">
        <f>Q$15+Краснодар!Q43</f>
        <v>8703.6623239529272</v>
      </c>
      <c r="R42" s="161">
        <f>R$15+Краснодар!R43</f>
        <v>8629.2652526904658</v>
      </c>
      <c r="S42" s="161">
        <f>S$15+Краснодар!S43</f>
        <v>8631.1835857333881</v>
      </c>
      <c r="T42" s="162">
        <f>T$15+Краснодар!T43</f>
        <v>8529.8018158960513</v>
      </c>
      <c r="U42" s="3"/>
      <c r="V42" s="52"/>
    </row>
    <row r="43" spans="1:22" ht="12.75" x14ac:dyDescent="0.2">
      <c r="A43" s="83" t="s">
        <v>23</v>
      </c>
      <c r="B43" s="186">
        <v>2000</v>
      </c>
      <c r="C43" s="74">
        <f>C$15+Краснодар!C44</f>
        <v>40.511427398672609</v>
      </c>
      <c r="D43" s="74">
        <f>D$15+Краснодар!D44</f>
        <v>39.480408366690305</v>
      </c>
      <c r="E43" s="74">
        <f>E$15+Краснодар!E44</f>
        <v>37.529389334708</v>
      </c>
      <c r="F43" s="74">
        <f>F$15+Краснодар!F44</f>
        <v>35.988671652601809</v>
      </c>
      <c r="G43" s="74">
        <f>G$15+Краснодар!G44</f>
        <v>35.327180773362862</v>
      </c>
      <c r="H43" s="74">
        <f>H$15+Краснодар!H44</f>
        <v>34.320689894123923</v>
      </c>
      <c r="I43" s="74">
        <f>I$15+Краснодар!I44</f>
        <v>34.077428381600512</v>
      </c>
      <c r="J43" s="74">
        <f>J$15+Краснодар!J44</f>
        <v>34.086218586918491</v>
      </c>
      <c r="K43" s="75">
        <f>K$15+Краснодар!K44</f>
        <v>33.62166600275819</v>
      </c>
      <c r="L43" s="150">
        <f>L$15+Краснодар!L44</f>
        <v>11343.199671628328</v>
      </c>
      <c r="M43" s="151">
        <f>M$15+Краснодар!M44</f>
        <v>11054.514342673285</v>
      </c>
      <c r="N43" s="151">
        <f>N$15+Краснодар!N44</f>
        <v>10508.229013718243</v>
      </c>
      <c r="O43" s="151">
        <f>O$15+Краснодар!O44</f>
        <v>10076.828062728506</v>
      </c>
      <c r="P43" s="151">
        <f>P$15+Краснодар!P44</f>
        <v>9891.6106165416022</v>
      </c>
      <c r="Q43" s="151">
        <f>Q$15+Краснодар!Q44</f>
        <v>9609.7931703547001</v>
      </c>
      <c r="R43" s="151">
        <f>R$15+Краснодар!R44</f>
        <v>9541.679946848144</v>
      </c>
      <c r="S43" s="151">
        <f>S$15+Краснодар!S44</f>
        <v>9544.1412043371765</v>
      </c>
      <c r="T43" s="152">
        <f>T$15+Краснодар!T44</f>
        <v>9414.0664807722933</v>
      </c>
      <c r="U43" s="3"/>
      <c r="V43" s="52"/>
    </row>
    <row r="44" spans="1:22" ht="12.75" x14ac:dyDescent="0.2">
      <c r="A44" s="84" t="s">
        <v>146</v>
      </c>
      <c r="B44" s="187">
        <v>2000</v>
      </c>
      <c r="C44" s="5">
        <f>C$15+Краснодар!C45</f>
        <v>40.511427398672609</v>
      </c>
      <c r="D44" s="5">
        <f>D$15+Краснодар!D45</f>
        <v>39.480408366690305</v>
      </c>
      <c r="E44" s="5">
        <f>E$15+Краснодар!E45</f>
        <v>37.529389334708</v>
      </c>
      <c r="F44" s="5">
        <f>F$15+Краснодар!F45</f>
        <v>35.988671652601809</v>
      </c>
      <c r="G44" s="5">
        <f>G$15+Краснодар!G45</f>
        <v>35.327180773362862</v>
      </c>
      <c r="H44" s="5">
        <f>H$15+Краснодар!H45</f>
        <v>34.320689894123923</v>
      </c>
      <c r="I44" s="5">
        <f>I$15+Краснодар!I45</f>
        <v>34.077428381600512</v>
      </c>
      <c r="J44" s="5">
        <f>J$15+Краснодар!J45</f>
        <v>34.086218586918491</v>
      </c>
      <c r="K44" s="24">
        <f>K$15+Краснодар!K45</f>
        <v>33.62166600275819</v>
      </c>
      <c r="L44" s="160">
        <f>L$15+Краснодар!L45</f>
        <v>11343.199671628328</v>
      </c>
      <c r="M44" s="161">
        <f>M$15+Краснодар!M45</f>
        <v>11054.514342673285</v>
      </c>
      <c r="N44" s="161">
        <f>N$15+Краснодар!N45</f>
        <v>10508.229013718243</v>
      </c>
      <c r="O44" s="161">
        <f>O$15+Краснодар!O45</f>
        <v>10076.828062728506</v>
      </c>
      <c r="P44" s="161">
        <f>P$15+Краснодар!P45</f>
        <v>9891.6106165416022</v>
      </c>
      <c r="Q44" s="161">
        <f>Q$15+Краснодар!Q45</f>
        <v>9609.7931703547001</v>
      </c>
      <c r="R44" s="161">
        <f>R$15+Краснодар!R45</f>
        <v>9541.679946848144</v>
      </c>
      <c r="S44" s="161">
        <f>S$15+Краснодар!S45</f>
        <v>9544.1412043371765</v>
      </c>
      <c r="T44" s="162">
        <f>T$15+Краснодар!T45</f>
        <v>9414.0664807722933</v>
      </c>
      <c r="U44" s="3"/>
      <c r="V44" s="52"/>
    </row>
    <row r="45" spans="1:22" ht="12.75" x14ac:dyDescent="0.2">
      <c r="A45" s="83" t="s">
        <v>24</v>
      </c>
      <c r="B45" s="186">
        <v>2000</v>
      </c>
      <c r="C45" s="74">
        <f>C$15+Краснодар!C46</f>
        <v>37.121141918938079</v>
      </c>
      <c r="D45" s="74">
        <f>D$15+Краснодар!D46</f>
        <v>36.090122886955783</v>
      </c>
      <c r="E45" s="74">
        <f>E$15+Краснодар!E46</f>
        <v>34.139103854973477</v>
      </c>
      <c r="F45" s="74">
        <f>F$15+Краснодар!F46</f>
        <v>32.75249005830976</v>
      </c>
      <c r="G45" s="74">
        <f>G$15+Краснодар!G46</f>
        <v>32.09099917907082</v>
      </c>
      <c r="H45" s="74">
        <f>H$15+Краснодар!H46</f>
        <v>31.084508299831882</v>
      </c>
      <c r="I45" s="74">
        <f>I$15+Краснодар!I46</f>
        <v>30.81880447389452</v>
      </c>
      <c r="J45" s="74">
        <f>J$15+Краснодар!J46</f>
        <v>30.825655663333528</v>
      </c>
      <c r="K45" s="75">
        <f>K$15+Краснодар!K46</f>
        <v>30.463577913914474</v>
      </c>
      <c r="L45" s="150">
        <f>L$15+Краснодар!L46</f>
        <v>10393.919737302662</v>
      </c>
      <c r="M45" s="151">
        <f>M$15+Краснодар!M46</f>
        <v>10105.23440834762</v>
      </c>
      <c r="N45" s="151">
        <f>N$15+Краснодар!N46</f>
        <v>9558.9490793925743</v>
      </c>
      <c r="O45" s="151">
        <f>O$15+Краснодар!O46</f>
        <v>9170.6972163267328</v>
      </c>
      <c r="P45" s="151">
        <f>P$15+Краснодар!P46</f>
        <v>8985.4797701398293</v>
      </c>
      <c r="Q45" s="151">
        <f>Q$15+Краснодар!Q46</f>
        <v>8703.6623239529272</v>
      </c>
      <c r="R45" s="151">
        <f>R$15+Краснодар!R46</f>
        <v>8629.2652526904658</v>
      </c>
      <c r="S45" s="151">
        <f>S$15+Краснодар!S46</f>
        <v>8631.1835857333881</v>
      </c>
      <c r="T45" s="152">
        <f>T$15+Краснодар!T46</f>
        <v>8529.8018158960513</v>
      </c>
      <c r="U45" s="3"/>
      <c r="V45" s="52"/>
    </row>
    <row r="46" spans="1:22" ht="12.75" x14ac:dyDescent="0.2">
      <c r="A46" s="84" t="s">
        <v>25</v>
      </c>
      <c r="B46" s="187">
        <v>2000</v>
      </c>
      <c r="C46" s="5">
        <f>C$15+Краснодар!C47</f>
        <v>35.991046759026581</v>
      </c>
      <c r="D46" s="5">
        <f>D$15+Краснодар!D47</f>
        <v>34.960027727044277</v>
      </c>
      <c r="E46" s="5">
        <f>E$15+Краснодар!E47</f>
        <v>33.009008695061965</v>
      </c>
      <c r="F46" s="5">
        <f>F$15+Краснодар!F47</f>
        <v>31.67376286021241</v>
      </c>
      <c r="G46" s="5">
        <f>G$15+Краснодар!G47</f>
        <v>31.228017420592945</v>
      </c>
      <c r="H46" s="5">
        <f>H$15+Краснодар!H47</f>
        <v>30.437271980973474</v>
      </c>
      <c r="I46" s="5">
        <f>I$15+Краснодар!I47</f>
        <v>30.167079692353319</v>
      </c>
      <c r="J46" s="5">
        <f>J$15+Краснодар!J47</f>
        <v>30.173543078616536</v>
      </c>
      <c r="K46" s="24">
        <f>K$15+Краснодар!K47</f>
        <v>29.831960296145731</v>
      </c>
      <c r="L46" s="160">
        <f>L$15+Краснодар!L47</f>
        <v>10077.493092527442</v>
      </c>
      <c r="M46" s="161">
        <f>M$15+Краснодар!M47</f>
        <v>9788.8077635723967</v>
      </c>
      <c r="N46" s="161">
        <f>N$15+Краснодар!N47</f>
        <v>9242.5224346173527</v>
      </c>
      <c r="O46" s="161">
        <f>O$15+Краснодар!O47</f>
        <v>8868.653600859474</v>
      </c>
      <c r="P46" s="161">
        <f>P$15+Краснодар!P47</f>
        <v>8743.8448777660233</v>
      </c>
      <c r="Q46" s="161">
        <f>Q$15+Краснодар!Q47</f>
        <v>8522.4361546725722</v>
      </c>
      <c r="R46" s="161">
        <f>R$15+Краснодар!R47</f>
        <v>8446.7823138589301</v>
      </c>
      <c r="S46" s="161">
        <f>S$15+Краснодар!S47</f>
        <v>8448.5920620126308</v>
      </c>
      <c r="T46" s="162">
        <f>T$15+Краснодар!T47</f>
        <v>8352.948882920804</v>
      </c>
      <c r="U46" s="52"/>
      <c r="V46" s="52"/>
    </row>
    <row r="47" spans="1:22" ht="12.75" x14ac:dyDescent="0.2">
      <c r="A47" s="83" t="s">
        <v>26</v>
      </c>
      <c r="B47" s="186">
        <v>2000</v>
      </c>
      <c r="C47" s="74">
        <f>C$15+Краснодар!C48</f>
        <v>40.511427398672609</v>
      </c>
      <c r="D47" s="74">
        <f>D$15+Краснодар!D48</f>
        <v>39.480408366690305</v>
      </c>
      <c r="E47" s="74">
        <f>E$15+Краснодар!E48</f>
        <v>37.529389334708</v>
      </c>
      <c r="F47" s="74">
        <f>F$15+Краснодар!F48</f>
        <v>35.988671652601809</v>
      </c>
      <c r="G47" s="74">
        <f>G$15+Краснодар!G48</f>
        <v>35.327180773362862</v>
      </c>
      <c r="H47" s="74">
        <f>H$15+Краснодар!H48</f>
        <v>34.320689894123923</v>
      </c>
      <c r="I47" s="74">
        <f>I$15+Краснодар!I48</f>
        <v>34.077428381600512</v>
      </c>
      <c r="J47" s="74">
        <f>J$15+Краснодар!J48</f>
        <v>34.086218586918491</v>
      </c>
      <c r="K47" s="75">
        <f>K$15+Краснодар!K48</f>
        <v>33.62166600275819</v>
      </c>
      <c r="L47" s="150">
        <f>L$15+Краснодар!L48</f>
        <v>11343.199671628328</v>
      </c>
      <c r="M47" s="151">
        <f>M$15+Краснодар!M48</f>
        <v>11054.514342673285</v>
      </c>
      <c r="N47" s="151">
        <f>N$15+Краснодар!N48</f>
        <v>10508.229013718243</v>
      </c>
      <c r="O47" s="151">
        <f>O$15+Краснодар!O48</f>
        <v>10076.828062728506</v>
      </c>
      <c r="P47" s="151">
        <f>P$15+Краснодар!P48</f>
        <v>9891.6106165416022</v>
      </c>
      <c r="Q47" s="151">
        <f>Q$15+Краснодар!Q48</f>
        <v>9609.7931703547001</v>
      </c>
      <c r="R47" s="151">
        <f>R$15+Краснодар!R48</f>
        <v>9541.679946848144</v>
      </c>
      <c r="S47" s="151">
        <f>S$15+Краснодар!S48</f>
        <v>9544.1412043371765</v>
      </c>
      <c r="T47" s="152">
        <f>T$15+Краснодар!T48</f>
        <v>9414.0664807722933</v>
      </c>
      <c r="U47" s="52"/>
      <c r="V47" s="52"/>
    </row>
    <row r="48" spans="1:22" ht="12.75" x14ac:dyDescent="0.2">
      <c r="A48" s="84" t="s">
        <v>27</v>
      </c>
      <c r="B48" s="187">
        <v>2000</v>
      </c>
      <c r="C48" s="5">
        <f>C$15+Краснодар!C49</f>
        <v>39.008125</v>
      </c>
      <c r="D48" s="5">
        <f>D$15+Краснодар!D49</f>
        <v>37.708784999999999</v>
      </c>
      <c r="E48" s="5">
        <f>E$15+Краснодар!E49</f>
        <v>35.860199999999999</v>
      </c>
      <c r="F48" s="5">
        <f>F$15+Краснодар!F49</f>
        <v>35.099822500000002</v>
      </c>
      <c r="G48" s="5">
        <f>G$15+Краснодар!G49</f>
        <v>34.437275</v>
      </c>
      <c r="H48" s="5">
        <f>H$15+Краснодар!H49</f>
        <v>33.491520000000001</v>
      </c>
      <c r="I48" s="5">
        <f>I$15+Краснодар!I49</f>
        <v>32.899350000000005</v>
      </c>
      <c r="J48" s="5">
        <f>J$15+Краснодар!J49</f>
        <v>32.775765000000007</v>
      </c>
      <c r="K48" s="24">
        <f>K$15+Краснодар!K49</f>
        <v>32.281424999999999</v>
      </c>
      <c r="L48" s="160">
        <f>L$15+Краснодар!L49</f>
        <v>10922.275000000001</v>
      </c>
      <c r="M48" s="161">
        <f>M$15+Краснодар!M49</f>
        <v>10558.459800000001</v>
      </c>
      <c r="N48" s="161">
        <f>N$15+Краснодар!N49</f>
        <v>10040.856</v>
      </c>
      <c r="O48" s="161">
        <f>O$15+Краснодар!O49</f>
        <v>9827.9503000000004</v>
      </c>
      <c r="P48" s="161">
        <f>P$15+Краснодар!P49</f>
        <v>9642.4369999999999</v>
      </c>
      <c r="Q48" s="161">
        <f>Q$15+Краснодар!Q49</f>
        <v>9377.6255999999994</v>
      </c>
      <c r="R48" s="161">
        <f>R$15+Краснодар!R49</f>
        <v>9211.8180000000011</v>
      </c>
      <c r="S48" s="161">
        <f>S$15+Краснодар!S49</f>
        <v>9177.2142000000003</v>
      </c>
      <c r="T48" s="162">
        <f>T$15+Краснодар!T49</f>
        <v>9038.7989999999991</v>
      </c>
      <c r="U48" s="52"/>
      <c r="V48" s="52"/>
    </row>
    <row r="49" spans="1:22" ht="12.75" x14ac:dyDescent="0.2">
      <c r="A49" s="83" t="s">
        <v>28</v>
      </c>
      <c r="B49" s="186">
        <v>2000</v>
      </c>
      <c r="C49" s="74">
        <f>C$15+Краснодар!C50</f>
        <v>37.216142500000004</v>
      </c>
      <c r="D49" s="74">
        <f>D$15+Краснодар!D50</f>
        <v>36.225765000000003</v>
      </c>
      <c r="E49" s="74">
        <f>E$15+Краснодар!E50</f>
        <v>34.191802500000001</v>
      </c>
      <c r="F49" s="74">
        <f>F$15+Краснодар!F50</f>
        <v>33.221330500000001</v>
      </c>
      <c r="G49" s="74">
        <f>G$15+Краснодар!G50</f>
        <v>32.645292500000004</v>
      </c>
      <c r="H49" s="74">
        <f>H$15+Краснодар!H50</f>
        <v>31.637744999999999</v>
      </c>
      <c r="I49" s="74">
        <f>I$15+Краснодар!I50</f>
        <v>31.045574999999999</v>
      </c>
      <c r="J49" s="74">
        <f>J$15+Краснодар!J50</f>
        <v>31.045574999999999</v>
      </c>
      <c r="K49" s="75">
        <f>K$15+Краснодар!K50</f>
        <v>30.67482</v>
      </c>
      <c r="L49" s="150">
        <f>L$15+Краснодар!L50</f>
        <v>10420.519899999999</v>
      </c>
      <c r="M49" s="151">
        <f>M$15+Краснодар!M50</f>
        <v>10143.2142</v>
      </c>
      <c r="N49" s="151">
        <f>N$15+Краснодар!N50</f>
        <v>9573.7047000000002</v>
      </c>
      <c r="O49" s="151">
        <f>O$15+Краснодар!O50</f>
        <v>9301.9725400000007</v>
      </c>
      <c r="P49" s="151">
        <f>P$15+Краснодар!P50</f>
        <v>9140.6818999999996</v>
      </c>
      <c r="Q49" s="151">
        <f>Q$15+Краснодар!Q50</f>
        <v>8858.5686000000005</v>
      </c>
      <c r="R49" s="151">
        <f>R$15+Краснодар!R50</f>
        <v>8692.7610000000004</v>
      </c>
      <c r="S49" s="151">
        <f>S$15+Краснодар!S50</f>
        <v>8692.7610000000004</v>
      </c>
      <c r="T49" s="152">
        <f>T$15+Краснодар!T50</f>
        <v>8588.9495999999999</v>
      </c>
      <c r="U49" s="52"/>
      <c r="V49" s="52"/>
    </row>
    <row r="50" spans="1:22" ht="12.75" x14ac:dyDescent="0.2">
      <c r="A50" s="84" t="s">
        <v>29</v>
      </c>
      <c r="B50" s="187">
        <v>2000</v>
      </c>
      <c r="C50" s="5">
        <f>C$15+Краснодар!C51</f>
        <v>36.165669999999999</v>
      </c>
      <c r="D50" s="5">
        <f>D$15+Краснодар!D51</f>
        <v>34.989915000000003</v>
      </c>
      <c r="E50" s="5">
        <f>E$15+Краснодар!E51</f>
        <v>33.017744999999998</v>
      </c>
      <c r="F50" s="5">
        <f>F$15+Краснодар!F51</f>
        <v>32.07199</v>
      </c>
      <c r="G50" s="5">
        <f>G$15+Краснодар!G51</f>
        <v>31.471235</v>
      </c>
      <c r="H50" s="5">
        <f>H$15+Краснодар!H51</f>
        <v>30.649065</v>
      </c>
      <c r="I50" s="5">
        <f>I$15+Краснодар!I51</f>
        <v>29.809725</v>
      </c>
      <c r="J50" s="5">
        <f>J$15+Краснодар!J51</f>
        <v>29.809725</v>
      </c>
      <c r="K50" s="24">
        <f>K$15+Краснодар!K51</f>
        <v>29.562555000000003</v>
      </c>
      <c r="L50" s="160">
        <f>L$15+Краснодар!L51</f>
        <v>10126.3876</v>
      </c>
      <c r="M50" s="161">
        <f>M$15+Краснодар!M51</f>
        <v>9797.1761999999999</v>
      </c>
      <c r="N50" s="161">
        <f>N$15+Краснодар!N51</f>
        <v>9244.9686000000002</v>
      </c>
      <c r="O50" s="161">
        <f>O$15+Краснодар!O51</f>
        <v>8980.1571999999996</v>
      </c>
      <c r="P50" s="161">
        <f>P$15+Краснодар!P51</f>
        <v>8811.9457999999995</v>
      </c>
      <c r="Q50" s="161">
        <f>Q$15+Краснодар!Q51</f>
        <v>8581.7381999999998</v>
      </c>
      <c r="R50" s="161">
        <f>R$15+Краснодар!R51</f>
        <v>8346.723</v>
      </c>
      <c r="S50" s="161">
        <f>S$15+Краснодар!S51</f>
        <v>8346.723</v>
      </c>
      <c r="T50" s="162">
        <f>T$15+Краснодар!T51</f>
        <v>8277.5154000000002</v>
      </c>
      <c r="U50" s="52"/>
      <c r="V50" s="52"/>
    </row>
    <row r="51" spans="1:22" ht="13.5" thickBot="1" x14ac:dyDescent="0.25">
      <c r="A51" s="123" t="s">
        <v>30</v>
      </c>
      <c r="B51" s="188">
        <v>6000</v>
      </c>
      <c r="C51" s="112">
        <f>C$15+Краснодар!C52</f>
        <v>40.511427398672609</v>
      </c>
      <c r="D51" s="112">
        <f>D$15+Краснодар!D52</f>
        <v>39.480408366690305</v>
      </c>
      <c r="E51" s="112">
        <f>E$15+Краснодар!E52</f>
        <v>37.529389334708</v>
      </c>
      <c r="F51" s="112">
        <f>F$15+Краснодар!F52</f>
        <v>35.988671652601809</v>
      </c>
      <c r="G51" s="112">
        <f>G$15+Краснодар!G52</f>
        <v>35.327180773362862</v>
      </c>
      <c r="H51" s="112">
        <f>H$15+Краснодар!H52</f>
        <v>34.320689894123923</v>
      </c>
      <c r="I51" s="112">
        <f>I$15+Краснодар!I52</f>
        <v>34.077428381600512</v>
      </c>
      <c r="J51" s="112">
        <f>J$15+Краснодар!J52</f>
        <v>34.086218586918491</v>
      </c>
      <c r="K51" s="113">
        <f>K$15+Краснодар!K52</f>
        <v>33.62166600275819</v>
      </c>
      <c r="L51" s="153">
        <f>L$15+Краснодар!L52</f>
        <v>11343.199671628328</v>
      </c>
      <c r="M51" s="154">
        <f>M$15+Краснодар!M52</f>
        <v>11054.514342673285</v>
      </c>
      <c r="N51" s="154">
        <f>N$15+Краснодар!N52</f>
        <v>10508.229013718243</v>
      </c>
      <c r="O51" s="154">
        <f>O$15+Краснодар!O52</f>
        <v>10076.828062728506</v>
      </c>
      <c r="P51" s="154">
        <f>P$15+Краснодар!P52</f>
        <v>9891.6106165416022</v>
      </c>
      <c r="Q51" s="154">
        <f>Q$15+Краснодар!Q52</f>
        <v>9609.7931703547001</v>
      </c>
      <c r="R51" s="154">
        <f>R$15+Краснодар!R52</f>
        <v>9541.679946848144</v>
      </c>
      <c r="S51" s="154">
        <f>S$15+Краснодар!S52</f>
        <v>9544.1412043371765</v>
      </c>
      <c r="T51" s="155">
        <f>T$15+Краснодар!T52</f>
        <v>9414.0664807722933</v>
      </c>
      <c r="U51" s="52"/>
      <c r="V51" s="52"/>
    </row>
    <row r="52" spans="1:22" x14ac:dyDescent="0.2">
      <c r="A52" s="51" t="str">
        <f>Москва!A53</f>
        <v>Цены действительны с 03.09.2024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M52" s="7"/>
      <c r="N52" s="7"/>
      <c r="O52" s="7"/>
      <c r="P52" s="7"/>
      <c r="Q52" s="7"/>
      <c r="R52" s="7"/>
      <c r="S52" s="7"/>
      <c r="T52" s="10"/>
    </row>
    <row r="53" spans="1:22" x14ac:dyDescent="0.2">
      <c r="A53" s="50"/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228" t="s">
        <v>56</v>
      </c>
      <c r="B54" s="228"/>
      <c r="C54" s="228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R54" s="7"/>
      <c r="S54" s="7"/>
      <c r="T54" s="10"/>
    </row>
    <row r="55" spans="1:22" x14ac:dyDescent="0.2">
      <c r="A55" s="21" t="s">
        <v>179</v>
      </c>
      <c r="B55" s="7"/>
      <c r="C55" s="7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180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2" t="s">
        <v>205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1" t="s">
        <v>181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O58" s="7"/>
      <c r="P58" s="7"/>
      <c r="R58" s="7"/>
      <c r="S58" s="7"/>
      <c r="T58" s="10"/>
    </row>
    <row r="59" spans="1:22" x14ac:dyDescent="0.2">
      <c r="A59" s="229" t="s">
        <v>57</v>
      </c>
      <c r="B59" s="229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171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61</v>
      </c>
      <c r="B61" s="7"/>
      <c r="C61" s="7"/>
      <c r="D61" s="7"/>
      <c r="E61" s="7"/>
      <c r="F61" s="7"/>
      <c r="G61" s="7"/>
      <c r="H61" s="7"/>
      <c r="I61" s="7"/>
      <c r="J61" s="7"/>
      <c r="K61" s="10"/>
      <c r="L61" s="7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170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Q62" s="7"/>
      <c r="R62" s="7"/>
      <c r="S62" s="7"/>
      <c r="T62" s="10"/>
    </row>
    <row r="63" spans="1:22" x14ac:dyDescent="0.2">
      <c r="A63" s="27" t="s">
        <v>177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5" t="s">
        <v>168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6" t="s">
        <v>169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/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2.75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34" t="s">
        <v>202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6"/>
      <c r="P68" s="20"/>
      <c r="Q68" s="7"/>
      <c r="R68" s="7"/>
      <c r="S68" s="10"/>
    </row>
    <row r="69" spans="1:20" ht="22.5" customHeight="1" x14ac:dyDescent="0.2">
      <c r="A69" s="237" t="s">
        <v>32</v>
      </c>
      <c r="B69" s="238"/>
      <c r="C69" s="53" t="s">
        <v>109</v>
      </c>
      <c r="D69" s="53" t="s">
        <v>126</v>
      </c>
      <c r="E69" s="53" t="s">
        <v>127</v>
      </c>
      <c r="F69" s="53" t="s">
        <v>128</v>
      </c>
      <c r="G69" s="53" t="s">
        <v>129</v>
      </c>
      <c r="H69" s="66" t="s">
        <v>130</v>
      </c>
      <c r="I69" s="66" t="s">
        <v>131</v>
      </c>
      <c r="J69" s="66" t="s">
        <v>132</v>
      </c>
      <c r="K69" s="66" t="s">
        <v>114</v>
      </c>
      <c r="L69" s="96" t="s">
        <v>115</v>
      </c>
      <c r="M69" s="66" t="s">
        <v>116</v>
      </c>
      <c r="N69" s="66" t="s">
        <v>133</v>
      </c>
      <c r="O69" s="54" t="s">
        <v>134</v>
      </c>
      <c r="S69" s="7"/>
      <c r="T69" s="10"/>
    </row>
    <row r="70" spans="1:20" ht="12.75" customHeight="1" x14ac:dyDescent="0.2">
      <c r="A70" s="230" t="s">
        <v>33</v>
      </c>
      <c r="B70" s="231"/>
      <c r="C70" s="11" t="s">
        <v>117</v>
      </c>
      <c r="D70" s="11" t="s">
        <v>135</v>
      </c>
      <c r="E70" s="11" t="s">
        <v>136</v>
      </c>
      <c r="F70" s="11" t="s">
        <v>137</v>
      </c>
      <c r="G70" s="11" t="s">
        <v>138</v>
      </c>
      <c r="H70" s="11" t="s">
        <v>139</v>
      </c>
      <c r="I70" s="11" t="s">
        <v>140</v>
      </c>
      <c r="J70" s="11" t="s">
        <v>122</v>
      </c>
      <c r="K70" s="69" t="s">
        <v>141</v>
      </c>
      <c r="L70" s="100" t="s">
        <v>142</v>
      </c>
      <c r="M70" s="11" t="s">
        <v>143</v>
      </c>
      <c r="N70" s="11" t="s">
        <v>144</v>
      </c>
      <c r="O70" s="62" t="s">
        <v>145</v>
      </c>
      <c r="Q70" s="7"/>
      <c r="R70" s="7"/>
      <c r="S70" s="7"/>
      <c r="T70" s="10"/>
    </row>
    <row r="71" spans="1:20" x14ac:dyDescent="0.2">
      <c r="A71" s="250" t="s">
        <v>34</v>
      </c>
      <c r="B71" s="251"/>
      <c r="C71" s="16">
        <v>600</v>
      </c>
      <c r="D71" s="16">
        <v>700</v>
      </c>
      <c r="E71" s="16">
        <v>800</v>
      </c>
      <c r="F71" s="16">
        <v>870</v>
      </c>
      <c r="G71" s="16">
        <v>1200</v>
      </c>
      <c r="H71" s="16">
        <v>1350</v>
      </c>
      <c r="I71" s="16">
        <v>1700</v>
      </c>
      <c r="J71" s="16">
        <v>1900</v>
      </c>
      <c r="K71" s="16">
        <v>2510</v>
      </c>
      <c r="L71" s="95">
        <v>3460</v>
      </c>
      <c r="M71" s="57">
        <v>6000</v>
      </c>
      <c r="N71" s="57">
        <v>8000</v>
      </c>
      <c r="O71" s="17">
        <v>9500</v>
      </c>
      <c r="Q71" s="7"/>
      <c r="R71" s="7"/>
      <c r="S71" s="7"/>
      <c r="T71" s="10"/>
    </row>
    <row r="72" spans="1:20" x14ac:dyDescent="0.2">
      <c r="A72" s="250" t="s">
        <v>35</v>
      </c>
      <c r="B72" s="251"/>
      <c r="C72" s="90">
        <v>18</v>
      </c>
      <c r="D72" s="90">
        <v>20</v>
      </c>
      <c r="E72" s="90">
        <v>20</v>
      </c>
      <c r="F72" s="90">
        <v>20</v>
      </c>
      <c r="G72" s="90">
        <v>20</v>
      </c>
      <c r="H72" s="90">
        <v>20</v>
      </c>
      <c r="I72" s="90">
        <v>20</v>
      </c>
      <c r="J72" s="90">
        <v>21</v>
      </c>
      <c r="K72" s="90">
        <v>23</v>
      </c>
      <c r="L72" s="91">
        <v>27</v>
      </c>
      <c r="M72" s="90">
        <v>29</v>
      </c>
      <c r="N72" s="90">
        <v>32</v>
      </c>
      <c r="O72" s="92">
        <v>45</v>
      </c>
      <c r="Q72" s="7"/>
      <c r="R72" s="7"/>
      <c r="S72" s="7"/>
      <c r="T72" s="10"/>
    </row>
    <row r="73" spans="1:20" x14ac:dyDescent="0.2">
      <c r="A73" s="230" t="s">
        <v>36</v>
      </c>
      <c r="B73" s="231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5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30" t="s">
        <v>37</v>
      </c>
      <c r="B74" s="231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5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30" t="s">
        <v>97</v>
      </c>
      <c r="B75" s="231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5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30" t="s">
        <v>38</v>
      </c>
      <c r="B76" s="231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5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230" t="s">
        <v>39</v>
      </c>
      <c r="B77" s="231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2000</v>
      </c>
      <c r="L77" s="11">
        <v>2000</v>
      </c>
      <c r="M77" s="11">
        <v>2000</v>
      </c>
      <c r="N77" s="11">
        <v>3000</v>
      </c>
      <c r="O77" s="12">
        <v>3000</v>
      </c>
      <c r="R77" s="7"/>
      <c r="S77" s="7"/>
      <c r="T77" s="10"/>
    </row>
    <row r="78" spans="1:20" ht="12.75" thickBot="1" x14ac:dyDescent="0.25">
      <c r="A78" s="232" t="s">
        <v>40</v>
      </c>
      <c r="B78" s="233"/>
      <c r="C78" s="18">
        <v>0.5</v>
      </c>
      <c r="D78" s="18">
        <v>0.75</v>
      </c>
      <c r="E78" s="18">
        <v>0.75</v>
      </c>
      <c r="F78" s="18">
        <v>0.75</v>
      </c>
      <c r="G78" s="18">
        <v>0.75</v>
      </c>
      <c r="H78" s="18">
        <v>0.75</v>
      </c>
      <c r="I78" s="18">
        <v>0.75</v>
      </c>
      <c r="J78" s="18">
        <v>0.75</v>
      </c>
      <c r="K78" s="18">
        <v>1.5</v>
      </c>
      <c r="L78" s="101">
        <v>1.5</v>
      </c>
      <c r="M78" s="18">
        <v>1.5</v>
      </c>
      <c r="N78" s="18">
        <v>1.5</v>
      </c>
      <c r="O78" s="19">
        <v>2</v>
      </c>
      <c r="R78" s="7"/>
      <c r="S78" s="7"/>
      <c r="T78" s="10"/>
    </row>
    <row r="79" spans="1:20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41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43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195" t="s">
        <v>87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0"/>
      <c r="R95" s="10"/>
      <c r="S95" s="10"/>
      <c r="T95" s="10"/>
    </row>
    <row r="96" spans="1:20" x14ac:dyDescent="0.2">
      <c r="A96" s="98" t="s">
        <v>62</v>
      </c>
      <c r="I96" s="196" t="s">
        <v>71</v>
      </c>
      <c r="J96" s="196"/>
      <c r="K96" s="196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191" t="s">
        <v>63</v>
      </c>
      <c r="B97" s="191"/>
      <c r="C97" s="191"/>
      <c r="D97" s="191"/>
      <c r="E97" s="191"/>
      <c r="F97" s="191"/>
      <c r="G97" s="191"/>
      <c r="H97" s="39"/>
      <c r="I97" s="40" t="s">
        <v>72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01"/>
      <c r="B98" s="201"/>
      <c r="C98" s="201"/>
      <c r="D98" s="201"/>
      <c r="E98" s="201"/>
      <c r="F98" s="201"/>
      <c r="G98" s="201"/>
      <c r="H98" s="41"/>
      <c r="I98" s="42" t="s">
        <v>73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7" t="s">
        <v>176</v>
      </c>
      <c r="T99" s="10"/>
    </row>
    <row r="100" spans="1:20" x14ac:dyDescent="0.2">
      <c r="I100" s="202" t="s">
        <v>74</v>
      </c>
      <c r="J100" s="202"/>
      <c r="K100" s="202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99" t="s">
        <v>64</v>
      </c>
      <c r="B101" s="2"/>
      <c r="C101" s="2"/>
      <c r="D101" s="2"/>
      <c r="E101" s="2"/>
      <c r="F101" s="2"/>
      <c r="G101" s="2"/>
      <c r="H101" s="2"/>
      <c r="I101" s="43" t="s">
        <v>75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03" t="s">
        <v>204</v>
      </c>
      <c r="B102" s="203"/>
      <c r="C102" s="203"/>
      <c r="D102" s="203"/>
      <c r="E102" s="203"/>
      <c r="F102" s="203"/>
      <c r="G102" s="203"/>
      <c r="H102" s="2"/>
      <c r="I102" s="42" t="s">
        <v>76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03" t="s">
        <v>86</v>
      </c>
      <c r="B103" s="203"/>
      <c r="C103" s="203"/>
      <c r="D103" s="203"/>
      <c r="E103" s="203"/>
      <c r="F103" s="203"/>
      <c r="G103" s="203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36" t="s">
        <v>175</v>
      </c>
      <c r="I104" s="216" t="s">
        <v>77</v>
      </c>
      <c r="J104" s="216"/>
      <c r="K104" s="216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78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8" t="s">
        <v>65</v>
      </c>
      <c r="B106" s="45"/>
      <c r="C106" s="45"/>
      <c r="D106" s="45"/>
      <c r="E106" s="45"/>
      <c r="F106" s="45"/>
      <c r="G106" s="45"/>
      <c r="H106" s="45"/>
      <c r="I106" s="42" t="s">
        <v>79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191" t="s">
        <v>174</v>
      </c>
      <c r="B107" s="191"/>
      <c r="C107" s="191"/>
      <c r="D107" s="191"/>
      <c r="E107" s="191"/>
      <c r="F107" s="191"/>
      <c r="G107" s="191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66</v>
      </c>
      <c r="I108" s="217" t="s">
        <v>80</v>
      </c>
      <c r="J108" s="217"/>
      <c r="K108" s="217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81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8" t="s">
        <v>67</v>
      </c>
      <c r="B110" s="48"/>
      <c r="C110" s="48"/>
      <c r="D110" s="48"/>
      <c r="E110" s="48"/>
      <c r="F110" s="48"/>
      <c r="G110" s="48"/>
      <c r="H110" s="48"/>
      <c r="I110" s="42" t="s">
        <v>82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203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68</v>
      </c>
      <c r="I112" s="217" t="s">
        <v>83</v>
      </c>
      <c r="J112" s="217"/>
      <c r="K112" s="217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84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8" t="s">
        <v>69</v>
      </c>
      <c r="B114" s="48"/>
      <c r="C114" s="48"/>
      <c r="D114" s="48"/>
      <c r="E114" s="48"/>
      <c r="F114" s="48"/>
      <c r="G114" s="48"/>
      <c r="H114" s="48"/>
      <c r="I114" s="49" t="s">
        <v>85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04" t="s">
        <v>94</v>
      </c>
      <c r="B115" s="204"/>
      <c r="C115" s="204"/>
      <c r="D115" s="204"/>
      <c r="E115" s="204"/>
      <c r="F115" s="204"/>
      <c r="G115" s="204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04"/>
      <c r="B116" s="204"/>
      <c r="C116" s="204"/>
      <c r="D116" s="204"/>
      <c r="E116" s="204"/>
      <c r="F116" s="204"/>
      <c r="G116" s="204"/>
      <c r="I116" s="217" t="s">
        <v>185</v>
      </c>
      <c r="J116" s="217"/>
      <c r="K116" s="217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70</v>
      </c>
      <c r="B117" s="38"/>
      <c r="C117" s="38"/>
      <c r="D117" s="38"/>
      <c r="E117" s="38"/>
      <c r="F117" s="38"/>
      <c r="G117" s="38"/>
      <c r="H117" s="38"/>
      <c r="I117" s="47" t="s">
        <v>186</v>
      </c>
      <c r="K117" s="48" t="s">
        <v>188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187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38"/>
      <c r="B120" s="38"/>
      <c r="C120" s="38"/>
      <c r="D120" s="38"/>
      <c r="E120" s="38"/>
      <c r="F120" s="38"/>
      <c r="G120" s="38"/>
      <c r="H120" s="3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05"/>
      <c r="B123" s="205"/>
      <c r="C123" s="205"/>
      <c r="D123" s="205"/>
      <c r="E123" s="205"/>
      <c r="F123" s="205"/>
      <c r="G123" s="205"/>
      <c r="H123" s="205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194"/>
      <c r="B126" s="194"/>
      <c r="C126" s="194"/>
      <c r="D126" s="194"/>
      <c r="E126" s="194"/>
      <c r="F126" s="194"/>
      <c r="G126" s="194"/>
      <c r="H126" s="194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194"/>
      <c r="B129" s="194"/>
      <c r="C129" s="194"/>
      <c r="D129" s="194"/>
      <c r="E129" s="194"/>
      <c r="F129" s="194"/>
      <c r="G129" s="194"/>
      <c r="H129" s="19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mergeCells count="53">
    <mergeCell ref="U5:AB5"/>
    <mergeCell ref="C6:C7"/>
    <mergeCell ref="D6:D7"/>
    <mergeCell ref="E6:E7"/>
    <mergeCell ref="F6:F7"/>
    <mergeCell ref="S6:S7"/>
    <mergeCell ref="T6:T7"/>
    <mergeCell ref="Q6:Q7"/>
    <mergeCell ref="R6:R7"/>
    <mergeCell ref="L6:L7"/>
    <mergeCell ref="B6:B7"/>
    <mergeCell ref="A59:B59"/>
    <mergeCell ref="A54:C54"/>
    <mergeCell ref="L2:N2"/>
    <mergeCell ref="O2:Q2"/>
    <mergeCell ref="B5:T5"/>
    <mergeCell ref="A2:C2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A129:H129"/>
    <mergeCell ref="A123:H123"/>
    <mergeCell ref="A126:H126"/>
    <mergeCell ref="A97:G97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95:P95"/>
    <mergeCell ref="I96:K96"/>
    <mergeCell ref="I116:K116"/>
    <mergeCell ref="A115:G116"/>
    <mergeCell ref="I112:K112"/>
    <mergeCell ref="I108:K108"/>
    <mergeCell ref="A107:G107"/>
    <mergeCell ref="A68:O68"/>
    <mergeCell ref="I104:K104"/>
    <mergeCell ref="A103:G103"/>
    <mergeCell ref="A102:G102"/>
    <mergeCell ref="I100:K100"/>
    <mergeCell ref="A98:G98"/>
    <mergeCell ref="A69:B69"/>
  </mergeCells>
  <hyperlinks>
    <hyperlink ref="L2" r:id="rId1" display="www.nevatk.ru" xr:uid="{00000000-0004-0000-0A00-000000000000}"/>
    <hyperlink ref="U5:AB5" r:id="rId2" display="онлайн калькулятор" xr:uid="{00000000-0004-0000-0A00-000002000000}"/>
    <hyperlink ref="O2:Q2" r:id="rId3" display="nevatk.ru" xr:uid="{191B6308-2338-4102-AEB4-C7467B948831}"/>
    <hyperlink ref="I118" r:id="rId4" xr:uid="{00000000-0004-0000-0A00-00000D000000}"/>
    <hyperlink ref="I114" r:id="rId5" xr:uid="{00000000-0004-0000-0A00-00000C000000}"/>
    <hyperlink ref="I110" r:id="rId6" xr:uid="{00000000-0004-0000-0A00-00000B000000}"/>
    <hyperlink ref="I106" r:id="rId7" xr:uid="{00000000-0004-0000-0A00-00000A000000}"/>
    <hyperlink ref="I102" r:id="rId8" xr:uid="{00000000-0004-0000-0A00-000009000000}"/>
    <hyperlink ref="I98" r:id="rId9" xr:uid="{00000000-0004-0000-0A00-000008000000}"/>
    <hyperlink ref="A117" r:id="rId10" xr:uid="{00000000-0004-0000-0A00-000007000000}"/>
    <hyperlink ref="A112" r:id="rId11" xr:uid="{00000000-0004-0000-0A00-000006000000}"/>
    <hyperlink ref="A108" r:id="rId12" xr:uid="{00000000-0004-0000-0A00-000005000000}"/>
    <hyperlink ref="A104" r:id="rId13" xr:uid="{00000000-0004-0000-0A00-000004000000}"/>
    <hyperlink ref="A99" r:id="rId14" xr:uid="{00000000-0004-0000-0A00-000003000000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D97C-B52F-47BD-83B3-57A5ECFDF270}">
  <sheetPr>
    <tabColor rgb="FF92D050"/>
    <pageSetUpPr fitToPage="1"/>
  </sheetPr>
  <dimension ref="A2:AC97"/>
  <sheetViews>
    <sheetView showGridLines="0" zoomScale="85" zoomScaleNormal="85" zoomScaleSheetLayoutView="100" workbookViewId="0">
      <pane ySplit="4" topLeftCell="A5" activePane="bottomLeft" state="frozen"/>
      <selection activeCell="D37" sqref="D37"/>
      <selection pane="bottomLeft" activeCell="A35" sqref="A35:G35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7" width="2.42578125" style="1" customWidth="1"/>
    <col min="28" max="28" width="4.7109375" style="1" customWidth="1"/>
    <col min="29" max="29" width="2.42578125" style="1" customWidth="1"/>
    <col min="30" max="16384" width="8.7109375" style="1"/>
  </cols>
  <sheetData>
    <row r="2" spans="1:29" ht="12" customHeight="1" x14ac:dyDescent="0.2">
      <c r="A2" s="206" t="s">
        <v>0</v>
      </c>
      <c r="B2" s="206"/>
      <c r="C2" s="206"/>
      <c r="E2" s="29" t="s">
        <v>196</v>
      </c>
      <c r="F2" s="29"/>
      <c r="G2" s="29"/>
      <c r="H2" s="29"/>
      <c r="I2" s="29"/>
      <c r="J2" s="29"/>
      <c r="K2" s="29"/>
      <c r="L2" s="270" t="s">
        <v>55</v>
      </c>
      <c r="M2" s="270"/>
      <c r="N2" s="270"/>
      <c r="O2" s="271" t="s">
        <v>147</v>
      </c>
      <c r="P2" s="271"/>
      <c r="Q2" s="271"/>
      <c r="R2" s="128"/>
      <c r="S2" s="32"/>
      <c r="T2" s="32"/>
    </row>
    <row r="3" spans="1:29" ht="6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129"/>
      <c r="M3" s="129"/>
      <c r="N3" s="129"/>
      <c r="O3" s="130"/>
      <c r="P3" s="130"/>
      <c r="Q3" s="130"/>
      <c r="R3" s="128"/>
      <c r="S3" s="32"/>
      <c r="T3" s="32"/>
    </row>
    <row r="4" spans="1:29" ht="8.2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3"/>
      <c r="X4" s="94"/>
      <c r="Y4" s="94"/>
      <c r="Z4" s="94"/>
      <c r="AA4" s="94"/>
      <c r="AB4" s="94"/>
      <c r="AC4" s="94"/>
    </row>
    <row r="5" spans="1:29" ht="13.9" customHeight="1" thickBot="1" x14ac:dyDescent="0.25">
      <c r="A5" s="263" t="s">
        <v>106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5"/>
      <c r="P5" s="20"/>
      <c r="Q5" s="7"/>
      <c r="R5" s="7"/>
      <c r="S5" s="10"/>
    </row>
    <row r="6" spans="1:29" ht="22.5" customHeight="1" x14ac:dyDescent="0.2">
      <c r="A6" s="192" t="s">
        <v>32</v>
      </c>
      <c r="B6" s="193"/>
      <c r="C6" s="53" t="s">
        <v>109</v>
      </c>
      <c r="D6" s="53" t="s">
        <v>126</v>
      </c>
      <c r="E6" s="53" t="s">
        <v>127</v>
      </c>
      <c r="F6" s="53" t="s">
        <v>128</v>
      </c>
      <c r="G6" s="53" t="s">
        <v>129</v>
      </c>
      <c r="H6" s="66" t="s">
        <v>130</v>
      </c>
      <c r="I6" s="66" t="s">
        <v>131</v>
      </c>
      <c r="J6" s="66" t="s">
        <v>132</v>
      </c>
      <c r="K6" s="66" t="s">
        <v>114</v>
      </c>
      <c r="L6" s="96" t="s">
        <v>115</v>
      </c>
      <c r="M6" s="66" t="s">
        <v>116</v>
      </c>
      <c r="N6" s="66" t="s">
        <v>133</v>
      </c>
      <c r="O6" s="54" t="s">
        <v>134</v>
      </c>
      <c r="S6" s="7"/>
      <c r="T6" s="10"/>
    </row>
    <row r="7" spans="1:29" ht="12.75" customHeight="1" x14ac:dyDescent="0.2">
      <c r="A7" s="199" t="s">
        <v>33</v>
      </c>
      <c r="B7" s="200"/>
      <c r="C7" s="11" t="s">
        <v>117</v>
      </c>
      <c r="D7" s="11" t="s">
        <v>135</v>
      </c>
      <c r="E7" s="11" t="s">
        <v>136</v>
      </c>
      <c r="F7" s="11" t="s">
        <v>137</v>
      </c>
      <c r="G7" s="11" t="s">
        <v>138</v>
      </c>
      <c r="H7" s="11" t="s">
        <v>139</v>
      </c>
      <c r="I7" s="11" t="s">
        <v>140</v>
      </c>
      <c r="J7" s="11" t="s">
        <v>122</v>
      </c>
      <c r="K7" s="69" t="s">
        <v>141</v>
      </c>
      <c r="L7" s="100" t="s">
        <v>142</v>
      </c>
      <c r="M7" s="11" t="s">
        <v>143</v>
      </c>
      <c r="N7" s="11" t="s">
        <v>144</v>
      </c>
      <c r="O7" s="62" t="s">
        <v>145</v>
      </c>
      <c r="Q7" s="7"/>
      <c r="R7" s="7"/>
      <c r="S7" s="7"/>
      <c r="T7" s="10"/>
    </row>
    <row r="8" spans="1:29" x14ac:dyDescent="0.2">
      <c r="A8" s="214" t="s">
        <v>34</v>
      </c>
      <c r="B8" s="215"/>
      <c r="C8" s="16">
        <v>850</v>
      </c>
      <c r="D8" s="16">
        <v>950</v>
      </c>
      <c r="E8" s="16">
        <v>1100</v>
      </c>
      <c r="F8" s="16">
        <v>1300</v>
      </c>
      <c r="G8" s="16">
        <v>1500</v>
      </c>
      <c r="H8" s="16">
        <v>1800</v>
      </c>
      <c r="I8" s="16">
        <v>2000</v>
      </c>
      <c r="J8" s="16">
        <v>2300</v>
      </c>
      <c r="K8" s="16">
        <v>3300</v>
      </c>
      <c r="L8" s="95">
        <v>4600</v>
      </c>
      <c r="M8" s="57">
        <v>6500</v>
      </c>
      <c r="N8" s="57">
        <v>12000</v>
      </c>
      <c r="O8" s="17">
        <v>14000</v>
      </c>
      <c r="Q8" s="7"/>
      <c r="R8" s="7"/>
      <c r="S8" s="7"/>
      <c r="T8" s="10"/>
    </row>
    <row r="9" spans="1:29" x14ac:dyDescent="0.2">
      <c r="A9" s="214" t="s">
        <v>35</v>
      </c>
      <c r="B9" s="215"/>
      <c r="C9" s="90">
        <v>30</v>
      </c>
      <c r="D9" s="90">
        <v>30</v>
      </c>
      <c r="E9" s="90">
        <v>30</v>
      </c>
      <c r="F9" s="90">
        <v>30</v>
      </c>
      <c r="G9" s="90">
        <v>30</v>
      </c>
      <c r="H9" s="90">
        <v>32</v>
      </c>
      <c r="I9" s="90">
        <v>32</v>
      </c>
      <c r="J9" s="90">
        <v>32</v>
      </c>
      <c r="K9" s="90">
        <v>38</v>
      </c>
      <c r="L9" s="91">
        <v>38</v>
      </c>
      <c r="M9" s="90">
        <v>50</v>
      </c>
      <c r="N9" s="90">
        <v>57</v>
      </c>
      <c r="O9" s="92">
        <v>57</v>
      </c>
      <c r="Q9" s="7"/>
      <c r="R9" s="7"/>
      <c r="S9" s="7"/>
      <c r="T9" s="10"/>
    </row>
    <row r="10" spans="1:29" x14ac:dyDescent="0.2">
      <c r="A10" s="230" t="s">
        <v>36</v>
      </c>
      <c r="B10" s="231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5">
        <v>4</v>
      </c>
      <c r="L10" s="16">
        <v>4</v>
      </c>
      <c r="M10" s="16">
        <v>5</v>
      </c>
      <c r="N10" s="16">
        <v>6</v>
      </c>
      <c r="O10" s="67">
        <v>6</v>
      </c>
      <c r="Q10" s="7"/>
      <c r="R10" s="7"/>
      <c r="S10" s="7"/>
      <c r="T10" s="10"/>
    </row>
    <row r="11" spans="1:29" x14ac:dyDescent="0.2">
      <c r="A11" s="230" t="s">
        <v>37</v>
      </c>
      <c r="B11" s="231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5">
        <v>1.95</v>
      </c>
      <c r="L11" s="16">
        <v>1.95</v>
      </c>
      <c r="M11" s="16">
        <v>2</v>
      </c>
      <c r="N11" s="16">
        <v>2.1</v>
      </c>
      <c r="O11" s="67">
        <v>2.1</v>
      </c>
      <c r="P11" s="21"/>
      <c r="Q11" s="7"/>
      <c r="R11" s="7"/>
      <c r="S11" s="7"/>
      <c r="T11" s="10"/>
    </row>
    <row r="12" spans="1:29" x14ac:dyDescent="0.2">
      <c r="A12" s="230" t="s">
        <v>97</v>
      </c>
      <c r="B12" s="231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5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R12" s="7"/>
      <c r="S12" s="7"/>
      <c r="T12" s="10"/>
    </row>
    <row r="13" spans="1:29" x14ac:dyDescent="0.2">
      <c r="A13" s="230" t="s">
        <v>38</v>
      </c>
      <c r="B13" s="231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5">
        <v>6</v>
      </c>
      <c r="L13" s="16">
        <v>6</v>
      </c>
      <c r="M13" s="16">
        <v>6</v>
      </c>
      <c r="N13" s="16">
        <v>10</v>
      </c>
      <c r="O13" s="67">
        <v>12</v>
      </c>
      <c r="R13" s="7"/>
      <c r="S13" s="7"/>
      <c r="T13" s="10"/>
    </row>
    <row r="14" spans="1:29" x14ac:dyDescent="0.2">
      <c r="A14" s="199" t="s">
        <v>39</v>
      </c>
      <c r="B14" s="200"/>
      <c r="C14" s="11">
        <v>1000</v>
      </c>
      <c r="D14" s="11">
        <v>1000</v>
      </c>
      <c r="E14" s="11">
        <v>1000</v>
      </c>
      <c r="F14" s="11">
        <v>1000</v>
      </c>
      <c r="G14" s="11">
        <v>1000</v>
      </c>
      <c r="H14" s="11">
        <v>1000</v>
      </c>
      <c r="I14" s="11">
        <v>1000</v>
      </c>
      <c r="J14" s="11">
        <v>1000</v>
      </c>
      <c r="K14" s="11">
        <v>2000</v>
      </c>
      <c r="L14" s="11">
        <v>2000</v>
      </c>
      <c r="M14" s="11">
        <v>2000</v>
      </c>
      <c r="N14" s="11">
        <v>3000</v>
      </c>
      <c r="O14" s="12">
        <v>3000</v>
      </c>
      <c r="R14" s="7"/>
      <c r="S14" s="7"/>
      <c r="T14" s="10"/>
    </row>
    <row r="15" spans="1:29" ht="12.75" thickBot="1" x14ac:dyDescent="0.25">
      <c r="A15" s="197" t="s">
        <v>40</v>
      </c>
      <c r="B15" s="198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01">
        <v>1</v>
      </c>
      <c r="M15" s="18">
        <v>1.5</v>
      </c>
      <c r="N15" s="18">
        <v>2</v>
      </c>
      <c r="O15" s="19">
        <v>2</v>
      </c>
      <c r="R15" s="7"/>
      <c r="S15" s="7"/>
      <c r="T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41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49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195" t="s">
        <v>87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0"/>
      <c r="R32" s="10"/>
      <c r="S32" s="10"/>
      <c r="T32" s="10"/>
    </row>
    <row r="33" spans="1:20" x14ac:dyDescent="0.2">
      <c r="A33" s="98" t="s">
        <v>62</v>
      </c>
      <c r="I33" s="196" t="s">
        <v>71</v>
      </c>
      <c r="J33" s="196"/>
      <c r="K33" s="196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191" t="s">
        <v>63</v>
      </c>
      <c r="B34" s="191"/>
      <c r="C34" s="191"/>
      <c r="D34" s="191"/>
      <c r="E34" s="191"/>
      <c r="F34" s="191"/>
      <c r="G34" s="191"/>
      <c r="H34" s="39"/>
      <c r="I34" s="40" t="s">
        <v>72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01"/>
      <c r="B35" s="201"/>
      <c r="C35" s="201"/>
      <c r="D35" s="201"/>
      <c r="E35" s="201"/>
      <c r="F35" s="201"/>
      <c r="G35" s="201"/>
      <c r="H35" s="41"/>
      <c r="I35" s="132" t="s">
        <v>73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33" t="s">
        <v>176</v>
      </c>
      <c r="T36" s="10"/>
    </row>
    <row r="37" spans="1:20" x14ac:dyDescent="0.2">
      <c r="I37" s="202" t="s">
        <v>74</v>
      </c>
      <c r="J37" s="202"/>
      <c r="K37" s="202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99" t="s">
        <v>64</v>
      </c>
      <c r="B38" s="2"/>
      <c r="C38" s="2"/>
      <c r="D38" s="2"/>
      <c r="E38" s="2"/>
      <c r="F38" s="2"/>
      <c r="G38" s="2"/>
      <c r="H38" s="2"/>
      <c r="I38" s="43" t="s">
        <v>75</v>
      </c>
      <c r="M38" s="34"/>
      <c r="N38" s="34"/>
      <c r="O38" s="34"/>
      <c r="P38" s="34"/>
      <c r="Q38" s="34"/>
      <c r="R38" s="34"/>
      <c r="S38" s="34"/>
      <c r="T38" s="10"/>
    </row>
    <row r="39" spans="1:20" ht="13.15" customHeight="1" x14ac:dyDescent="0.2">
      <c r="A39" s="203" t="s">
        <v>204</v>
      </c>
      <c r="B39" s="203"/>
      <c r="C39" s="203"/>
      <c r="D39" s="203"/>
      <c r="E39" s="203"/>
      <c r="F39" s="203"/>
      <c r="G39" s="203"/>
      <c r="H39" s="2"/>
      <c r="I39" s="132" t="s">
        <v>76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03" t="s">
        <v>86</v>
      </c>
      <c r="B40" s="203"/>
      <c r="C40" s="203"/>
      <c r="D40" s="203"/>
      <c r="E40" s="203"/>
      <c r="F40" s="203"/>
      <c r="G40" s="203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34" t="s">
        <v>175</v>
      </c>
      <c r="I41" s="216" t="s">
        <v>77</v>
      </c>
      <c r="J41" s="216"/>
      <c r="K41" s="216"/>
      <c r="L41" s="40"/>
      <c r="M41" s="38"/>
      <c r="N41" s="38"/>
      <c r="O41" s="38"/>
      <c r="P41" s="34"/>
      <c r="Q41" s="34"/>
      <c r="R41" s="34"/>
      <c r="S41" s="34"/>
      <c r="T41" s="10"/>
    </row>
    <row r="42" spans="1:20" ht="12.75" x14ac:dyDescent="0.2">
      <c r="A42" s="132"/>
      <c r="I42" s="40" t="s">
        <v>78</v>
      </c>
      <c r="M42" s="34"/>
      <c r="N42" s="34"/>
      <c r="O42" s="34"/>
      <c r="P42" s="34"/>
      <c r="Q42" s="34"/>
      <c r="R42" s="34"/>
      <c r="S42" s="34"/>
      <c r="T42" s="10"/>
    </row>
    <row r="43" spans="1:20" x14ac:dyDescent="0.2">
      <c r="A43" s="98" t="s">
        <v>65</v>
      </c>
      <c r="B43" s="45"/>
      <c r="C43" s="45"/>
      <c r="D43" s="45"/>
      <c r="E43" s="45"/>
      <c r="F43" s="45"/>
      <c r="G43" s="45"/>
      <c r="H43" s="45"/>
      <c r="I43" s="132" t="s">
        <v>79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191" t="s">
        <v>174</v>
      </c>
      <c r="B44" s="191"/>
      <c r="C44" s="191"/>
      <c r="D44" s="191"/>
      <c r="E44" s="191"/>
      <c r="F44" s="191"/>
      <c r="G44" s="191"/>
      <c r="J44" s="135"/>
      <c r="K44" s="13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32" t="s">
        <v>66</v>
      </c>
      <c r="I45" s="269" t="s">
        <v>80</v>
      </c>
      <c r="J45" s="269"/>
      <c r="K45" s="269"/>
      <c r="M45" s="136"/>
      <c r="N45" s="136"/>
      <c r="O45" s="136"/>
      <c r="P45" s="136"/>
      <c r="Q45" s="136"/>
      <c r="R45" s="136"/>
      <c r="S45" s="136"/>
      <c r="T45" s="10"/>
    </row>
    <row r="46" spans="1:20" ht="12.75" x14ac:dyDescent="0.2">
      <c r="A46" s="132"/>
      <c r="I46" s="137" t="s">
        <v>81</v>
      </c>
      <c r="M46" s="136"/>
      <c r="N46" s="136"/>
      <c r="O46" s="136"/>
      <c r="P46" s="136"/>
      <c r="Q46" s="136"/>
      <c r="R46" s="136"/>
      <c r="S46" s="136"/>
      <c r="T46" s="10"/>
    </row>
    <row r="47" spans="1:20" x14ac:dyDescent="0.2">
      <c r="A47" s="98" t="s">
        <v>67</v>
      </c>
      <c r="B47" s="48"/>
      <c r="C47" s="48"/>
      <c r="D47" s="48"/>
      <c r="E47" s="48"/>
      <c r="F47" s="48"/>
      <c r="G47" s="48"/>
      <c r="H47" s="48"/>
      <c r="I47" s="132" t="s">
        <v>82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203</v>
      </c>
      <c r="J48" s="135"/>
      <c r="K48" s="13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32" t="s">
        <v>68</v>
      </c>
      <c r="I49" s="269" t="s">
        <v>83</v>
      </c>
      <c r="J49" s="269"/>
      <c r="K49" s="269"/>
      <c r="M49" s="136"/>
      <c r="N49" s="136"/>
      <c r="O49" s="136"/>
      <c r="P49" s="136"/>
      <c r="Q49" s="136"/>
      <c r="R49" s="136"/>
      <c r="S49" s="136"/>
      <c r="T49" s="10"/>
    </row>
    <row r="50" spans="1:20" ht="12.75" x14ac:dyDescent="0.2">
      <c r="A50" s="132"/>
      <c r="I50" s="137" t="s">
        <v>84</v>
      </c>
      <c r="M50" s="136"/>
      <c r="N50" s="136"/>
      <c r="O50" s="136"/>
      <c r="P50" s="136"/>
      <c r="Q50" s="136"/>
      <c r="R50" s="136"/>
      <c r="S50" s="136"/>
      <c r="T50" s="10"/>
    </row>
    <row r="51" spans="1:20" x14ac:dyDescent="0.2">
      <c r="A51" s="98" t="s">
        <v>69</v>
      </c>
      <c r="B51" s="48"/>
      <c r="C51" s="48"/>
      <c r="D51" s="48"/>
      <c r="E51" s="48"/>
      <c r="F51" s="48"/>
      <c r="G51" s="48"/>
      <c r="H51" s="48"/>
      <c r="I51" s="138" t="s">
        <v>85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04" t="s">
        <v>94</v>
      </c>
      <c r="B52" s="204"/>
      <c r="C52" s="204"/>
      <c r="D52" s="204"/>
      <c r="E52" s="204"/>
      <c r="F52" s="204"/>
      <c r="G52" s="204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04"/>
      <c r="B53" s="204"/>
      <c r="C53" s="204"/>
      <c r="D53" s="204"/>
      <c r="E53" s="204"/>
      <c r="F53" s="204"/>
      <c r="G53" s="204"/>
      <c r="I53" s="269" t="s">
        <v>185</v>
      </c>
      <c r="J53" s="269"/>
      <c r="K53" s="269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32" t="s">
        <v>70</v>
      </c>
      <c r="B54" s="38"/>
      <c r="C54" s="38"/>
      <c r="D54" s="38"/>
      <c r="E54" s="38"/>
      <c r="F54" s="38"/>
      <c r="G54" s="38"/>
      <c r="H54" s="38"/>
      <c r="I54" s="137" t="s">
        <v>186</v>
      </c>
      <c r="K54" s="48" t="s">
        <v>188</v>
      </c>
      <c r="M54" s="10"/>
      <c r="N54" s="10"/>
      <c r="O54" s="10"/>
      <c r="P54" s="10"/>
      <c r="Q54" s="10"/>
      <c r="R54" s="10"/>
      <c r="S54" s="10"/>
      <c r="T54" s="10"/>
    </row>
    <row r="55" spans="1:20" ht="12.75" x14ac:dyDescent="0.2">
      <c r="A55" s="139"/>
      <c r="B55" s="10"/>
      <c r="C55" s="10"/>
      <c r="D55" s="10"/>
      <c r="E55" s="10"/>
      <c r="F55" s="10"/>
      <c r="G55" s="10"/>
      <c r="H55" s="10"/>
      <c r="I55" s="138" t="s">
        <v>187</v>
      </c>
      <c r="M55" s="10"/>
      <c r="N55" s="10"/>
      <c r="O55" s="10"/>
      <c r="P55" s="10"/>
      <c r="Q55" s="10"/>
      <c r="R55" s="10"/>
      <c r="S55" s="10"/>
      <c r="T55" s="10"/>
    </row>
    <row r="56" spans="1:20" ht="19.899999999999999" customHeight="1" x14ac:dyDescent="0.2">
      <c r="A56" s="3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2.75" x14ac:dyDescent="0.2">
      <c r="A57" s="38"/>
      <c r="B57" s="38"/>
      <c r="C57" s="38"/>
      <c r="D57" s="38"/>
      <c r="E57" s="38"/>
      <c r="F57" s="38"/>
      <c r="G57" s="38"/>
      <c r="H57" s="3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2.75" x14ac:dyDescent="0.2">
      <c r="A58" s="13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9.899999999999999" customHeight="1" x14ac:dyDescent="0.2">
      <c r="A59" s="3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2.75" x14ac:dyDescent="0.2">
      <c r="A60" s="205"/>
      <c r="B60" s="205"/>
      <c r="C60" s="205"/>
      <c r="D60" s="205"/>
      <c r="E60" s="205"/>
      <c r="F60" s="205"/>
      <c r="G60" s="205"/>
      <c r="H60" s="205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2.75" x14ac:dyDescent="0.2">
      <c r="A61" s="13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9.899999999999999" customHeight="1" x14ac:dyDescent="0.2">
      <c r="A62" s="136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2.75" x14ac:dyDescent="0.2">
      <c r="A63" s="272"/>
      <c r="B63" s="272"/>
      <c r="C63" s="272"/>
      <c r="D63" s="272"/>
      <c r="E63" s="272"/>
      <c r="F63" s="272"/>
      <c r="G63" s="272"/>
      <c r="H63" s="272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2.75" x14ac:dyDescent="0.2">
      <c r="A64" s="13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9.899999999999999" customHeight="1" x14ac:dyDescent="0.2">
      <c r="A65" s="13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x14ac:dyDescent="0.2">
      <c r="A66" s="272"/>
      <c r="B66" s="272"/>
      <c r="C66" s="272"/>
      <c r="D66" s="272"/>
      <c r="E66" s="272"/>
      <c r="F66" s="272"/>
      <c r="G66" s="272"/>
      <c r="H66" s="272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x14ac:dyDescent="0.2">
      <c r="A67" s="14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</sheetData>
  <mergeCells count="30">
    <mergeCell ref="A12:B12"/>
    <mergeCell ref="A5:O5"/>
    <mergeCell ref="A6:B6"/>
    <mergeCell ref="A2:C2"/>
    <mergeCell ref="L2:N2"/>
    <mergeCell ref="O2:Q2"/>
    <mergeCell ref="A7:B7"/>
    <mergeCell ref="A8:B8"/>
    <mergeCell ref="A9:B9"/>
    <mergeCell ref="A10:B10"/>
    <mergeCell ref="A11:B11"/>
    <mergeCell ref="A44:G44"/>
    <mergeCell ref="A13:B13"/>
    <mergeCell ref="A14:B14"/>
    <mergeCell ref="A15:B15"/>
    <mergeCell ref="A32:P32"/>
    <mergeCell ref="I33:K33"/>
    <mergeCell ref="A34:G34"/>
    <mergeCell ref="A35:G35"/>
    <mergeCell ref="I37:K37"/>
    <mergeCell ref="A39:G39"/>
    <mergeCell ref="A40:G40"/>
    <mergeCell ref="I41:K41"/>
    <mergeCell ref="A66:H66"/>
    <mergeCell ref="I45:K45"/>
    <mergeCell ref="I49:K49"/>
    <mergeCell ref="A52:G53"/>
    <mergeCell ref="I53:K53"/>
    <mergeCell ref="A60:H60"/>
    <mergeCell ref="A63:H63"/>
  </mergeCells>
  <hyperlinks>
    <hyperlink ref="L2" r:id="rId1" display="www.nevatk.ru" xr:uid="{215E8C7D-8EEA-4416-981F-79C22BBA13C1}"/>
    <hyperlink ref="A36" r:id="rId2" xr:uid="{C995AD77-72D9-44BD-810E-41A48131E754}"/>
    <hyperlink ref="A41" r:id="rId3" xr:uid="{D5701123-9486-4F9A-A499-B4A98A520CD6}"/>
    <hyperlink ref="A45" r:id="rId4" xr:uid="{4170E5B3-7453-47B9-AA4B-2C1E24A5E4AA}"/>
    <hyperlink ref="A49" r:id="rId5" xr:uid="{BA644331-07FF-4D3E-BD21-EF2F0AB52A93}"/>
    <hyperlink ref="A54" r:id="rId6" xr:uid="{BF11B2B6-D070-40C4-AD99-C8CEEAD708F0}"/>
    <hyperlink ref="I35" r:id="rId7" xr:uid="{58FECBFD-38E5-4517-B8B8-C1E20CD836B6}"/>
    <hyperlink ref="I39" r:id="rId8" xr:uid="{3DB18860-E773-40FB-93B0-CF8591CBA5A4}"/>
    <hyperlink ref="I43" r:id="rId9" xr:uid="{35AFBB5B-8C95-46FB-A699-1CF32D8AA2D4}"/>
    <hyperlink ref="I47" r:id="rId10" xr:uid="{44F4CBD9-B2CC-4A76-ACF3-F63A4A921234}"/>
    <hyperlink ref="I51" r:id="rId11" xr:uid="{AED1163E-9127-4845-9521-D8BEB0E199BF}"/>
    <hyperlink ref="I55" r:id="rId12" xr:uid="{75FF5E81-1334-4A25-BE12-8FA38C6B984F}"/>
    <hyperlink ref="O2:Q2" r:id="rId13" display="nevatk.ru" xr:uid="{AC02F9A1-124B-4318-A161-41EADBB721EE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Москва</vt:lpstr>
      <vt:lpstr>Санкт-Петербург</vt:lpstr>
      <vt:lpstr>Волгоград</vt:lpstr>
      <vt:lpstr>Воронеж</vt:lpstr>
      <vt:lpstr>Казань</vt:lpstr>
      <vt:lpstr>Краснодар</vt:lpstr>
      <vt:lpstr>Нижний Новгород</vt:lpstr>
      <vt:lpstr>Ростов-на-Дону</vt:lpstr>
      <vt:lpstr>Саратов</vt:lpstr>
      <vt:lpstr>Самара</vt:lpstr>
      <vt:lpstr>Воронеж!Область_печати</vt:lpstr>
      <vt:lpstr>Казань!Область_печати</vt:lpstr>
      <vt:lpstr>Краснодар!Область_печати</vt:lpstr>
      <vt:lpstr>Москва!Область_печати</vt:lpstr>
      <vt:lpstr>'Нижний Новгород'!Область_печати</vt:lpstr>
      <vt:lpstr>'Ростов-на-Дону'!Область_печати</vt:lpstr>
      <vt:lpstr>Самара!Область_печати</vt:lpstr>
      <vt:lpstr>'Санкт-Петербург'!Область_печати</vt:lpstr>
      <vt:lpstr>Саратов!Область_печати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Дмитрук</cp:lastModifiedBy>
  <cp:lastPrinted>2020-06-26T14:22:50Z</cp:lastPrinted>
  <dcterms:created xsi:type="dcterms:W3CDTF">2020-03-18T11:27:42Z</dcterms:created>
  <dcterms:modified xsi:type="dcterms:W3CDTF">2025-09-30T12:12:04Z</dcterms:modified>
</cp:coreProperties>
</file>